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https://ceproascz-my.sharepoint.com/personal/milan_trnka_ceproas_cz/Documents/Dokumenty/000_OCN/2022/152-22_OOPP/02_ZD/10_Final/"/>
    </mc:Choice>
  </mc:AlternateContent>
  <xr:revisionPtr revIDLastSave="80" documentId="13_ncr:1_{94E5856F-DEA9-44F0-A1E1-5B653D375BBC}" xr6:coauthVersionLast="47" xr6:coauthVersionMax="47" xr10:uidLastSave="{70F48285-3CFC-4208-9623-C77F222BDA78}"/>
  <bookViews>
    <workbookView xWindow="-120" yWindow="-120" windowWidth="29040" windowHeight="15840" xr2:uid="{00000000-000D-0000-FFFF-FFFF00000000}"/>
  </bookViews>
  <sheets>
    <sheet name="152-22-OCN Příloha č. 3a" sheetId="1" r:id="rId1"/>
  </sheets>
  <definedNames>
    <definedName name="_xlnm.Print_Titles" localSheetId="0">'152-22-OCN Příloha č. 3a'!$1:$1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4" i="1" l="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O2"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3" i="1"/>
  <c r="O75" i="1" l="1"/>
</calcChain>
</file>

<file path=xl/sharedStrings.xml><?xml version="1.0" encoding="utf-8"?>
<sst xmlns="http://schemas.openxmlformats.org/spreadsheetml/2006/main" count="679" uniqueCount="293">
  <si>
    <t>pol</t>
  </si>
  <si>
    <t>OOPP</t>
  </si>
  <si>
    <t>popis (minimální požadavky)</t>
  </si>
  <si>
    <t>logo</t>
  </si>
  <si>
    <t>barva</t>
  </si>
  <si>
    <t>jednotka</t>
  </si>
  <si>
    <t>Pracovní blůza do pasu - antistatická, nehořlavá</t>
  </si>
  <si>
    <t>245 g/m2</t>
  </si>
  <si>
    <t>šíře 25cm
bílé
na zádech</t>
  </si>
  <si>
    <t>modrá</t>
  </si>
  <si>
    <t>1 ks</t>
  </si>
  <si>
    <t>Pracovní kalhoty do pasu - antistatické, nehořlavé</t>
  </si>
  <si>
    <t>bez loga</t>
  </si>
  <si>
    <t>Pracovní kalhoty s náprsenkou - antistatické, nehořlavé</t>
  </si>
  <si>
    <t>šíře 8cm
bílé
na náprsence</t>
  </si>
  <si>
    <t>zelená</t>
  </si>
  <si>
    <t>Triko pracovní - dlouhý rukáv</t>
  </si>
  <si>
    <t>160 g/m2</t>
  </si>
  <si>
    <t>M-XXXL</t>
  </si>
  <si>
    <t>šíře 8cm
tmavě zelené
na prsou</t>
  </si>
  <si>
    <t>Triko pracovní - krátký rukáv</t>
  </si>
  <si>
    <t>S-XXXL</t>
  </si>
  <si>
    <t>tmavě modrá</t>
  </si>
  <si>
    <t>UNI</t>
  </si>
  <si>
    <t>bílá</t>
  </si>
  <si>
    <t>Nepromokavý komplet</t>
  </si>
  <si>
    <t>1 komplet</t>
  </si>
  <si>
    <t>Zástěra pogumovaná</t>
  </si>
  <si>
    <t>Plášť do deště</t>
  </si>
  <si>
    <t>46-64</t>
  </si>
  <si>
    <t>Ochranné kalhoty ke křovinořezu</t>
  </si>
  <si>
    <t>140 g/m2</t>
  </si>
  <si>
    <t>40-60</t>
  </si>
  <si>
    <t>36-60</t>
  </si>
  <si>
    <t>Pracovní obuv letní - sandál dámský</t>
  </si>
  <si>
    <t>1 pár</t>
  </si>
  <si>
    <t>černá</t>
  </si>
  <si>
    <t>36-48</t>
  </si>
  <si>
    <t>39-48</t>
  </si>
  <si>
    <t>Pracovní obuv zimní gumofilc</t>
  </si>
  <si>
    <t>černé</t>
  </si>
  <si>
    <t>Holínky do pasu</t>
  </si>
  <si>
    <t>10</t>
  </si>
  <si>
    <t>11</t>
  </si>
  <si>
    <t>1pár</t>
  </si>
  <si>
    <t>1 bal</t>
  </si>
  <si>
    <t>Rukavice dielektrické</t>
  </si>
  <si>
    <t>10,11</t>
  </si>
  <si>
    <t>Baseballová šesti panelová čepice s kontrastní linkou vlepenou v kšiltu, zapínání na kovovou sponu s očkem.
materiál 100% těžká broušená bavlna, logo na čele</t>
  </si>
  <si>
    <t>šíře 6-8cm
bílé
na čele</t>
  </si>
  <si>
    <t>Čepice zimní</t>
  </si>
  <si>
    <t>Hygienická papírová vložka do přilby</t>
  </si>
  <si>
    <t>hygienická čepička papírová pod přilbu</t>
  </si>
  <si>
    <t>čiré</t>
  </si>
  <si>
    <t>S, M, L</t>
  </si>
  <si>
    <t>Filtr 3M 6057 ABE1</t>
  </si>
  <si>
    <t xml:space="preserve">23-25      26-28    28-30    31-33  </t>
  </si>
  <si>
    <t>Dezinfekční sprej</t>
  </si>
  <si>
    <t>Ručník froté</t>
  </si>
  <si>
    <t>Cena</t>
  </si>
  <si>
    <t>9 - 11</t>
  </si>
  <si>
    <t>• dvoudílný voděodolný oblek s kapucí 
• ¾ plášť s integrovanou kapucí v límci a kalhoty v pase do gumy • dvě přední široké kapsy kryté légami proti průniku vody • spodní část rukávů lze regulovat drukem 
• ventilace na zádech a v podpaží • transportní obal materiál: 100% polyester/PVC</t>
  </si>
  <si>
    <t xml:space="preserve">• voděodolný ¾ plášť s kapucí 
• prodloužená délka • všechny spojovací švy jsou zatavené • materiál s nánosem PVC 
• dvě přední kapsy kryté légami proti průniku vody 
• vnitřní manžeta na gumu • ventilace na zádech a v podpaží
materiál: PVC/100% polyester/PVC
</t>
  </si>
  <si>
    <t>Tradiční pracovní zateplená obuv vhodná na bežné práce v terénu při chladném počasí.                                   EN ISO 20347/A1</t>
  </si>
  <si>
    <t>Rukavice z vepřové štípenky v dlani, bavlněné tkaniny na hřbetu a manžetě a s teplou podšívkou</t>
  </si>
  <si>
    <t>nastavitelná 54-62</t>
  </si>
  <si>
    <t>ks</t>
  </si>
  <si>
    <t xml:space="preserve">box
(100 ks) </t>
  </si>
  <si>
    <t>rozsah velikostí</t>
  </si>
  <si>
    <t>Předpokládaný odběr po dobu 4 let</t>
  </si>
  <si>
    <t>Požadavek na určené množství skladem (ANO/NE)</t>
  </si>
  <si>
    <t>ANO</t>
  </si>
  <si>
    <t>Triko pracovní antistatické nehořlavé - dlouhý rukáv</t>
  </si>
  <si>
    <t>Možnost volitelného loga</t>
  </si>
  <si>
    <t>Ochranná přilba s plně integrovaným zasunovacím hledím (štít / brýle) umožňujícím pohodlné současné nošení dioptrických brýlí, plně nastavitelný upínací systém s ovládacím kolečkem, nejméně šestibodový náhlavní kříž a vyměnitelná textilní potní páska, možnost současného použití respirátoru a polomasky s filtry na ochranu dýchacích orgánů podle ČSN EN 140 fixované pomocí náhlavního kříže, možnost současného použití integrovaných chráničů sluchu. Přilba je vybavena reflexními prvky z reflexního materiálu. Možnost vybavení podbradním páskem.
Co nejnižší možná hmotnost přilby bez dodatečně montovaného příslušenství.</t>
  </si>
  <si>
    <t>480</t>
  </si>
  <si>
    <t>Podbradní pásek k ochranné přilbě</t>
  </si>
  <si>
    <t>Podbradní pásek k ochranné přilbě, minimálně dvoubodový.</t>
  </si>
  <si>
    <t>200</t>
  </si>
  <si>
    <t>Integrované zasunovací hledí (štít / brýle) k ochranné přilbě</t>
  </si>
  <si>
    <t>ČSN EN 166 Osobní prostředky k ochraně očí - Základní ustanovení (třída 3 - ochrana proti rozstřiku kapalin, třída K, třída N, optická třída č. 1 - zorník/brýle, UV ochrana - třída 2)
ČSN EN 170 Osobní prostředky k ochraně očí - Filtry proti ultrafialovému záření - Požadavky na činitel prostupu a doporučené použití</t>
  </si>
  <si>
    <t>Náhradní díl - vyměnitelné integrované zasunovací hledí (štít / brýle) k ochranné přilbě</t>
  </si>
  <si>
    <t>50</t>
  </si>
  <si>
    <t xml:space="preserve">ČSN EN ISO 20345 Bezpečnostní obuv - S3
P - odolnost proti propíchnutí
E - absorbce energie v patní části
A - antistatická obuv
HI - odolnost proti teplu (tepelně izolovaná podešev)
WRU - odolnost proti průniku a absorbci vody
WR - odolnost proti průniku vody
FO - odolnost proti palivovým olejům a pohonným hmotám
SRC - neklouzavost
</t>
  </si>
  <si>
    <t xml:space="preserve">ČSN EN ISO 20345 Bezpečnostní obuv - S3
P - odolnost proti propíchnutí
E - absorbce energie v patní části
A - antistatická obuv
HI - odolnost proti teplu (tepelně izolovaná podešev)
WRU - odolnost proti průniku a absorbci vody
WR - odolnost proti průniku vody
FO - odolnost proti palivovým olejům a pohonným hmotám
SRC - neklouzavost
CI - odolnost proti chladu
</t>
  </si>
  <si>
    <t xml:space="preserve">Polobotka </t>
  </si>
  <si>
    <t>Bezpečnostní kotníková obuv S3, bezpečnostní tužinka ve špičce, odolná proti: palivových olejům a pohonným hmotám, průnikům vody, propíchnutí, uklouznutí a kontaktnímu teplu vč. tepelně izolované podešve.
Absorpce energie v oblasti paty,  antistatická obuv, vodoodpudivá, podešev pryž, vhodná pro široký tvar chodidla a vyšší nárt.
Protiskluzová obuv.
Způsob zapínání: tkaničky nebo systém BOA.
Vnitřní výstelka v oblasti kotníku a nad patní částí z měkčeného a savého materiálu.
Poznámka: pro menší nebo nadměrné velikosti zajistit náhradní obuv ve shodné nebo lepší specifikaci.
Možnost současného použití anatomických stélek na míru.</t>
  </si>
  <si>
    <t>Bezpečnostní vysoká (holeňová / poloholeňová) obuv zimní S3, bezpečnostní tužinka ve špičce, odolná proti: chladu, palivových olejům a pohonným hmotám, průnikům vody, propíchnutí, uklouznutí a kontaktnímu teplu vč. tepelně izolované podešve.
Absorpce energie v oblasti paty,  antistatická obuv, vodoodpudivá, podešev pryž, vhodná pro široký tvar chodidla a vyšší nárt.
Protiskluzová obuv.
Způsob zapínání: tkaničky nebo systém BOA.
Vnitřní výstelka v oblasti kotníku a nad patní částí z měkčeného a savého materiálu.
Poznámka: pro menší nebo nadměrné velikosti zajistit náhradní obuv ve shodné nebo lepší specifikaci.
Možnost současného použití anatomických stélek na míru.</t>
  </si>
  <si>
    <t>Anatomické stélky do pracovní obuvi</t>
  </si>
  <si>
    <t xml:space="preserve">ČSN EN ISO 17249 ed.2 Bezpečnostní obuv odolná proti pořezání řetězovou pilou
Třída ochrany 3
ČSN EN ISO 20345 Bezpečnostní obuv - S3
P - odolnost proti propíchnutí
E - absorbce energie v patní části
HI - odolnost proti teplu (tepelně izolovaná podešev)
WRU - odolnost proti průniku a absorbci vody
WR - odolnost proti průniku vody
FO - odolnost proti palivovým olejům a pohonným hmotám
SRC - neklouzavost
</t>
  </si>
  <si>
    <t>2</t>
  </si>
  <si>
    <t>NE</t>
  </si>
  <si>
    <t>500</t>
  </si>
  <si>
    <t>60</t>
  </si>
  <si>
    <t>160</t>
  </si>
  <si>
    <t>Bezpečnostní kotníková obuv</t>
  </si>
  <si>
    <t>Bezpečnostní vysoká (holeňová / poloholeňová) obuv zimní</t>
  </si>
  <si>
    <t>Bezpečnostní vysoká (holeňová / poloholeňová) obuv</t>
  </si>
  <si>
    <t>Bezpečnostní obuv protipořezová</t>
  </si>
  <si>
    <t>Bezpečnostní obuv sandál</t>
  </si>
  <si>
    <t xml:space="preserve">Bezpečnostní obuv protipořezová S3, bezpečnostní tužinka ve špičce, odolná proti: palivových olejům a pohonným hmotám, průnikům vody, propíchnutí, uklouznutí, tepelně izolovaná podešev.
Absorpce energie v oblasti paty, vodoodpudivá, podešev pryž, vhodná pro široký tvar chodidla a vyšší nárt.
Protiskluzová obuv.
Způsob zapínání: tkaničky nebo systém BOA.
Poznámka: pro menší nebo nadměrné velikosti zajistit náhradní obuv ve shodné nebo lepší specifikaci.
</t>
  </si>
  <si>
    <t>Bezpečnostní obuv S1, bezpečnostní tužinka ve špičce, odolná proti: palivových olejům a pohonným hmotám (podešev), propíchnutí, uklouznutí a kontaktnímu teplu vč. tepelně izolované podešve.
Absorpce energie v oblasti paty,  antistatická obuv, podešev pryž, vhodná pro široký tvar chodidla a vyšší nárt.
Protiskluzová obuv.
Vnitřní výstelka nad patní částí z měkčeného a savého materiálu.
Poznámka: pro menší nebo nadměrné velikosti zajistit náhradní obuv ve shodné nebo lepší specifikaci.
Možnost současného použití anatomických stélek na míru.</t>
  </si>
  <si>
    <t xml:space="preserve">ČSN EN ISO 20345 Bezpečnostní obuv - S1
P - odolnost proti propíchnutí
E - absorbce energie v patní části
A - antistatická obuv
HI - odolnost proti teplu (tepelně izolovaná podešev)
FO - odolnost proti palivovým olejům a pohonným hmotám (podešev)
SRB - neklouzavost
</t>
  </si>
  <si>
    <t>Vysoké bezpečnostní holínky S5 z PVC a nitrilu s ocelovou tužinkou a antikorozní stélkou. Určené k ochraně před vodou, nečistotou, stlačením a propíchnutím. Antistatická podešev, rezistentní kyselinám, olejům, pohonným látkám a tukům. Reflexní bod na patě.</t>
  </si>
  <si>
    <t>Bezpečnostní obuv holínky</t>
  </si>
  <si>
    <t xml:space="preserve">ČSN EN ISO 20345 Bezpečnostní obuv - S5
P - odolnost proti propíchnutí
E - absorbce energie v patní části
A - antistatická obuv
HI - odolnost proti teplu (tepelně izolovaná podešev)
FO - odolnost proti palivovým olejům a pohonným hmotám (podešev)
Dezénová podešev
</t>
  </si>
  <si>
    <t>ČSN EN ISO 20347 Osobní ochranné prostředky - Pracovní obuv</t>
  </si>
  <si>
    <t>Sandál, dámský, celokožený s dvěma nártními pásky a páskem kolem paty, podešev na klínku, materiál:svršek z lícové kůže, stélka z hovězí semišové kůže, EVA podešev</t>
  </si>
  <si>
    <t>šíře 25 cm
bílé
na zádech</t>
  </si>
  <si>
    <t>1000</t>
  </si>
  <si>
    <t>400</t>
  </si>
  <si>
    <t>150</t>
  </si>
  <si>
    <t>Pracovní bunda zimní, antistatická, nehořlavá</t>
  </si>
  <si>
    <t>Pracovní kalhoty do pasu - antistatické, nehořlavé zimní</t>
  </si>
  <si>
    <t>ČSN EN 1149-5 Ochranné oděvy - Elektrostatické vlastnosti - Část 5: Materiálové a konstrukční požadavky
ČSN EN 11612 Ochranné oděvy - oděvy na ochranu proti teplu a plameni (minimálně A1, B1, C1, F1)
ČSN EN 61482-2 Práce pod napětím - Ochranné oblečení proti tepelným účnikům elektrického oblouku - Část 2: Požadavky - (případně minimálně třída 1 podle dříve platných normativních požadavků)</t>
  </si>
  <si>
    <t>ČSN EN 1149-5 Ochranné oděvy - Elektrostatické vlastnosti - Část 5: Materiálové a konstrukční požadavky
ČSN EN ISO 11612 Ochranné oděvy - oděvy na ochranu proti teplu a plameni - Minimální technické požadavky (minimálně A1, B1, C2, F1)
ČSN EN ISO 14116 Ochranné oděvy - Ochrana proti ohni - Materiály, sestavy materiálů a oděvy s omezeným šířením plamene
ČSN EN 14058 Ochranné oděvy - Oděvní součásti na ochranu proti chladnému prostředí (minimálně tepelný odpor/odolnost třída 1)
ČSN EN 61482-2 Práce pod napětím - Ochranné oblečení proti tepelným účnikům elektrického oblouku - Část 2: Požadavky - (případně minimálně třída 1 podle dříve platných normativních požadavků)</t>
  </si>
  <si>
    <t>250</t>
  </si>
  <si>
    <t>ČSN EN 1149-5 Ochranné oděvy - Elektrostatické vlastnosti - Část 5: Materiálové a konstrukční požadavky
ČSN EN ISO 11612 Ochranné oděvy - oděvy na ochranu proti teplu a plameni - Minimální technické požadavky (případně zrušená ČSN EN 531 Ochranné oděvy pro pracující v průmyslu vystavené teplu, minimální požadavky: A, B1, C1, nebo ČSN EN 533 Ochranné oděvy - Ochrana proti teplu a ohni - Materiály a sestavy materiálů s omezeným šířením plamene: index 3)
ČSN EN 14058 Ochranné oděvy - Oděvní součásti na ochranu proti chladnému prostředí (minimálně tepelný odpor/odolnost třída 2, třída prodyšnosti 3)
ČSN EN 13034 Ochranný oděv proti kapalným chemikáliím - Požadavky na provedení pro ochranné oděvy proti chemikáliím poskytující omezenou ochranu proti kapalným chemikáliím (typ PB[6] pro částečnou ochranu těla)</t>
  </si>
  <si>
    <t>šíře 8cm
tmavě zelené
na prsou (levá strana)</t>
  </si>
  <si>
    <t>šedý melír</t>
  </si>
  <si>
    <t>S-XXXXL</t>
  </si>
  <si>
    <t>ČSN EN 1149-5 Ochranné oděvy - Elektrostatické vlastnosti - Část 5: Materiálové a konstrukční požadavky
ČSN EN ISO 11612 Ochranné oděvy - oděvy na ochranu proti teplu a plameni - Minimální technické požadavky (případně zrušená ČSN EN 531 Ochranné oděvy pro pracující v průmyslu vystavené teplu, minimální požadavky: A, B1, C1)
ČSN EN 343 Ochranné oděvy - Ochrana proti dešti (minimálně A3, B3)
ČSN EN ISO 14116 Ochranné oděvy - Ochrana proti ohni - Materiály, sestavy materiálů a oděvy s omezeným šířením plamene
ČSN EN 13034 Ochranný oděv proti kapalným chemikáliím - Požadavky na provedení pro ochranné oděvy proti chemikáliím poskytující omezenou ochranu proti kapalným chemikáliím (typ PB[6] pro částečnou ochranu těla)</t>
  </si>
  <si>
    <t>Pracovní bunda antistatická nehořlavá nepromokavá a chemicky odolná</t>
  </si>
  <si>
    <t>převažující modrá</t>
  </si>
  <si>
    <t>šíře 8cm bílá výšivka/nášivka na prsou (levá strana)</t>
  </si>
  <si>
    <t>Pracovní vesta antistatická nehořlavá chemicky odolná</t>
  </si>
  <si>
    <t>Pracovní kalhoty antistatické nehořlavé chemicky odolné a odolné dešti</t>
  </si>
  <si>
    <t>75</t>
  </si>
  <si>
    <t>ČSN EN 1149-5 Ochranné oděvy - Elektrostatické vlastnosti - Část 5: Materiálové a konstrukční požadavky
ČSN EN ISO 11612 Ochranné oděvy - oděvy na ochranu proti teplu a plameni - Minimální technické požadavky (případně zrušená ČSN EN 531 Ochranné oděvy pro pracující v průmyslu vystavené teplu, minimální požadavky: A, B2, C1)
ČSN EN 343 Ochranné oděvy - Ochrana proti dešti (minimálně A3, B3)
ČSN EN ISO 14116 Ochranné oděvy - Ochrana proti ohni - Materiály, sestavy materiálů a oděvy s omezeným šířením plamene
ČSN EN 13034 Ochranný oděv proti kapalným chemikáliím - Požadavky na provedení pro ochranné oděvy proti chemikáliím poskytující omezenou ochranu proti kapalným chemikáliím (typ PB[6] pro částečnou ochranu těla)</t>
  </si>
  <si>
    <t>2000</t>
  </si>
  <si>
    <t>Kombinéza antistatická odolná chemikáliím a vodě (např. typu Tyvek DuPont)</t>
  </si>
  <si>
    <t xml:space="preserve">Antistatická kombinéza, odolná vodě a chemikáliím, se standardní ochranou pro obleky typu 5 (jemné částice) a 6 (lehký postřik či potřísnění kapalinou).
Požadovaná úroveň ochrany musí být zajištěna utěsněním kapuce, rukávů, nohavic a légy zipu ochrannou páskou (vnější šité švy, pružná kapuce, zip s klopou, elastické manžety, pas a kotníky).
</t>
  </si>
  <si>
    <t>ČSN EN 1149-5 Ochranné oděvy - Elektrostatické vlastnosti - Část 5: Materiálové a konstrukční požadavky
ČSN EN ISO 13982-1 Ochranný oděv pro použití proti pevným částicím chemikálií - Část 1: Požadavky na provedení pro ochranné oděvy proti chemikáliím poskytující ochranu celého těla proti poletavým pevným čásicícm (oděv typu 5)
ČSN EN 13034 Ochranný oděv proti kapalným chemikáliím - Požadavky na provedení pro ochranné oděvy proti chemikáliím poskytující omezenou ochranu proti kapalným chemikáliím (typ 6 a prostředky typu PB[6])
ČSN EN 14126 Ochranné oděvy - Všeobecné požadavky a metody zkoušení ochranných oděvů proti infekčním agens</t>
  </si>
  <si>
    <t>Protipořezový ochranný oděv (blůza, kalhoty)</t>
  </si>
  <si>
    <t>ČSN EN ISO 11393-2 Ochranné oděvy pro uživatele ručních řetězových pil - část 2; Požadavky na provedení a zkušební metody pro ochranu nohou, úroveň ochrany 1, ochranná plocha A, případně dle již zrušené ČSN EN 381-5 Ochranné oděvy pro uživatele ručních řetězových pil - část 5: Požadavky pro ochranu nohou, úroveň ochrany 1, ochranná plocha A</t>
  </si>
  <si>
    <t>20</t>
  </si>
  <si>
    <t xml:space="preserve">Oblek komplet (blůza, kalhoty) s protipořezovými kalhotami s laclem.
</t>
  </si>
  <si>
    <t>Kalhoty určené pro práci s křovinořezem.
Vyztužené v přední části nohavic proti odletu drobných  částic. Poutka pro šle.</t>
  </si>
  <si>
    <t>ČSN EN ISO 13688 Ochranné oděvy - obecné požadavky.</t>
  </si>
  <si>
    <t>Rukavice antivibrační</t>
  </si>
  <si>
    <t>Antivibrační  rukavice zakončené pružným  náplatem na zápěstí, nebo jiným způsobem zapínání.</t>
  </si>
  <si>
    <t>30</t>
  </si>
  <si>
    <t>Z přírodního latexu, určené pro ochranu před nebezpečným napětím do 1000V. Bez textilní vložky.</t>
  </si>
  <si>
    <t>Rukavice jednorázové nitril pudrované nesterilní</t>
  </si>
  <si>
    <t xml:space="preserve"> </t>
  </si>
  <si>
    <t>3500</t>
  </si>
  <si>
    <t>Rukavice pracovní kožené/textilní (kombinované)</t>
  </si>
  <si>
    <t>Rukavice kožené/textilní (kombinované) - zimní</t>
  </si>
  <si>
    <t>Rukavice celokožené</t>
  </si>
  <si>
    <t>Rukavice celokožené - zimní</t>
  </si>
  <si>
    <t>9 -11</t>
  </si>
  <si>
    <t>Rukavice z bezešvého úpletu, dlaň a prsty máčené, antistatické s pružným nápletem.</t>
  </si>
  <si>
    <t>1600</t>
  </si>
  <si>
    <t>1500</t>
  </si>
  <si>
    <t>Rukavice bezešvé máčené/polomáčené antistatické</t>
  </si>
  <si>
    <t>Rukavice z bavlněného úpletu, máčené/polomáčené v nitrilu, antistatické</t>
  </si>
  <si>
    <t>6000</t>
  </si>
  <si>
    <t>Rukavice svářečské celokožené</t>
  </si>
  <si>
    <t>Celokožené rukavice z hovězí štípenky, manžeta dlouhá 15 cm, bez podšívky, certifikát pro svářečské práce, typ B</t>
  </si>
  <si>
    <t>40</t>
  </si>
  <si>
    <t>Rukavice gumové, antistatické</t>
  </si>
  <si>
    <t>Rukavice gumové, antistatické, zateplené</t>
  </si>
  <si>
    <t>Rukavice gumové, antistatické, protiskluzová úprava</t>
  </si>
  <si>
    <t>Dlaň a prsty z vepřové lícovky, hřbet z vepřové štípenky, teplá podšívka</t>
  </si>
  <si>
    <t>100</t>
  </si>
  <si>
    <t>požadavek normy, prohlášení o shodě, certifikát</t>
  </si>
  <si>
    <t>Ochranná přilba s integrovanou ochranou zraku, antistatická</t>
  </si>
  <si>
    <t>1700</t>
  </si>
  <si>
    <t>2900</t>
  </si>
  <si>
    <t xml:space="preserve">• voděodolná pracovní zástěra 
• chrání před potřísněním vodou a proti nečistotám
materiál: PVC/100% polyester/PVC
</t>
  </si>
  <si>
    <t>Pracovní košile dámská/pánská, krátký rukáv</t>
  </si>
  <si>
    <t xml:space="preserve">Pracovní kalhoty dámské/pánské </t>
  </si>
  <si>
    <t>materiál 100% bavlna, 2 přední kapsy</t>
  </si>
  <si>
    <t xml:space="preserve">materiál: 100% bavlna, 2 přední kapsy
</t>
  </si>
  <si>
    <t>Čepice letní se štítkem</t>
  </si>
  <si>
    <t>130</t>
  </si>
  <si>
    <t>Ochranná kukla antistatická nehořlavá zimní</t>
  </si>
  <si>
    <t>Použitelná pod ochrannou přilbu</t>
  </si>
  <si>
    <t>Ochranná čepička antistatická nehořlavá zimní</t>
  </si>
  <si>
    <t>Kompletní ochranná přilba dřevorubecká</t>
  </si>
  <si>
    <t>Ochranný štít se sluchátky pro práci s křovinořezem</t>
  </si>
  <si>
    <t>Komplet ochranný štít a s plynule nastavitelnou velikostí náhlavního kříže se sluchátky určený pro práci s křovinořezem</t>
  </si>
  <si>
    <t>ČSN EN 352 - 1 Všeobecné požadavky - část 1 mušlové chrániče sluchu</t>
  </si>
  <si>
    <t>6</t>
  </si>
  <si>
    <t>Ochranné brýle čiré</t>
  </si>
  <si>
    <t>Ochranné brýle s čirým polykarbonátovým zorníkem panoramatického tvaru a možností nasazení na dioptrické brýle.</t>
  </si>
  <si>
    <t xml:space="preserve">ČSN EN 166 Osobní prostředky k ochraně očí - Základní ustanovení </t>
  </si>
  <si>
    <t>220</t>
  </si>
  <si>
    <t>Ochranný obličejový štít</t>
  </si>
  <si>
    <t>Brýle svářečské</t>
  </si>
  <si>
    <t>8</t>
  </si>
  <si>
    <t>Kukla svářečská</t>
  </si>
  <si>
    <t>Ochranný štít čirý s náhlavním křížem k ochraně očí a obličeje proti nárazu pomalu letících částic s dopadovou energií max. 0,56 J, umožňující současné použití korekčních brýlí, rozměr cca 22 x 29 cm, tloušťka 2 mm</t>
  </si>
  <si>
    <t>4</t>
  </si>
  <si>
    <t>Kukla pro svářeče se samostmívacím ochranným filtrem s nastavitelnou tmavostí a citlivostí automatického optického filtru a s plně nastavitelným náhlavním křížem</t>
  </si>
  <si>
    <t>Chrániče sluchu mušlové</t>
  </si>
  <si>
    <t>Komplet přilba s ventilací a s plynule nastavitelnou velikostí náhlavního kříže, sluchátka s útlumem min. 28 dB., odklopný drátěný ochranný štít, plachetka na zátylku</t>
  </si>
  <si>
    <t>Mušlové chrániče sluchu, útlum min. 23 dB.</t>
  </si>
  <si>
    <t>Filtr pro polomasku nebo celoobličejovou masku 3M 6000 v balení 2kusy (1pár)</t>
  </si>
  <si>
    <t>Polomaska k ochraně dýchacích cest řady 3M 6000</t>
  </si>
  <si>
    <t>1200</t>
  </si>
  <si>
    <t xml:space="preserve">Celoobličejová maska pro vícenásobné použití, polykarbonátový zorník odolný proti nárazu a poškrábání. Bajonetový systém upínání filtrů řady 3M.     např. filtry 6057                        </t>
  </si>
  <si>
    <t>Polomaska pro vícenásobné použití.
Bajonetový systém pro připevnění filtrů řady 3M. např. filtry 6057</t>
  </si>
  <si>
    <t xml:space="preserve">Celoobličejová maska k ochraně dýchacích cest a zraku řady 3M 6000 </t>
  </si>
  <si>
    <t>ČSN EN 140 Ochranné prostředky dýchacích orgánů - polomasky a čtvrtmasky - požadavky zkoušení a značení</t>
  </si>
  <si>
    <t>ČSN EN 136 Ochranné prostředky dýchacích orgánů - obličejové masky - požadavky zkoušení a značení</t>
  </si>
  <si>
    <t>ČSN EN 14387 + A1 Ochranné prostředky dýchacích orgánů - protiplynové a kombinované filtry - požadavky zkoušení a značení</t>
  </si>
  <si>
    <t>Ústenka chirurgická jednorázová</t>
  </si>
  <si>
    <t>Respirátor FFP2/KN 95 jednorázový</t>
  </si>
  <si>
    <t>Ústenka chirurgická jednorázová třívrstvá s uchycením za uši</t>
  </si>
  <si>
    <t>Respirátor FFP2/KN 95 s uchycením za uši</t>
  </si>
  <si>
    <t>Zaručené antibakteriální vlastnosti po celou dobu životnosti, materiál směs bavlna, polypropylen, elastan, zesílená chodidlová část a zvýšená pata</t>
  </si>
  <si>
    <t>Zaručené antibakteriální vlastnosti po celou dobu životnosti, materiál směs PES, vlna, bavlna, elastan, termoizolační schopnost</t>
  </si>
  <si>
    <t>Ponožky funkční letní zdravotní</t>
  </si>
  <si>
    <t xml:space="preserve">Ponožky funkční zimní termo zdravotní   </t>
  </si>
  <si>
    <t>4000</t>
  </si>
  <si>
    <t>Stélky do pracovní obuvi</t>
  </si>
  <si>
    <t xml:space="preserve">Měkká, ostřihávací stélka se schopností pohlcovat pachy. sání potu a změkčování došlapu. </t>
  </si>
  <si>
    <t>800</t>
  </si>
  <si>
    <t>700</t>
  </si>
  <si>
    <t>Leštidlo na obuv</t>
  </si>
  <si>
    <t>Impregnační prostředek na obuv</t>
  </si>
  <si>
    <t>K ošetřování pracovních oděvů, obuvi, ponožek, rukavic, přileb, atd.</t>
  </si>
  <si>
    <t>Vosková impregnační pasta pro ošetření pracovní obuvi</t>
  </si>
  <si>
    <t xml:space="preserve">K impregnaci pracovní obuvi a obuvi s membránou nejen pro přírodní usně, ale i pro všechny materiály a výrobky používané ve vlhkém prostředí.
</t>
  </si>
  <si>
    <t>430 - 450 g/m2</t>
  </si>
  <si>
    <t xml:space="preserve">Minimální rozměr 50 x 100cm, gramáž 430 - 450 gr, 100% Ba. 
</t>
  </si>
  <si>
    <t>Pletená čepice, ochrana proti chladu</t>
  </si>
  <si>
    <t>Anatomické stélky do pracovní obuvi zlepšující absorbci nárazů a podporu klenby chodidla, přidělené na základě individuálního měření parametrů chodidel zaměstnance, kompatibilní se současně nabízenou pracovní (bezpečnostní) obuví, certifikované pro ESD prostředí. Měření zajišťuje dodavatel v termínech stanovených odběratelem minimálně však 2x ročně na každém skladě, nebo na vyžádání (zakalkulováno v ceně stélky).</t>
  </si>
  <si>
    <t>280 g/m2</t>
  </si>
  <si>
    <t>100% BA, úplet jednolíc, logo na prsou tištěné</t>
  </si>
  <si>
    <t>Nehořlavá antistatická fleecová bunda s elastickými rukávy (kolem zápěstí).
Bundu lze nosit samostatně nebo jako přídavnou fleecovou vložku do pracovní bundy antistatické nehořlavé nepromokavé a chemicky odolné.
Vnitřní kapsa, vnější uzavíratelné kapsy.
Logo výšivka/nášivka.</t>
  </si>
  <si>
    <t>gramáž</t>
  </si>
  <si>
    <t>Materiál musí splňovat:
ČSN EN 1149-3 Ochranné oděvy - Elektrostatické vlastnosti - Část 3: Metody zkoušení pro měření snížení náboje
ČSN EN 1149-5 Ochranné oděvy - Elektrostatické vlastnosti - Část 5: Materiálové a konstrukční požadavky
ČSN EN ISO 11611 Ochranné oděvy pro použití při svařování a příbuzných postupech
ČSN EN ISO 11612 Ochranné oděvy - oděvy na ochranu proti teplu a plameni - minimální požadavky: A1, A2 (omezené šíření plamene), B1 (konvekční teplo), C1 (sálavé teplo), E1 (postřik roztaveným železem), F1 (kontaktní teplo)
ČSN EN ISO 14116 Ochranné oděvy - ochrana proti ohni - Materiály, sestavy materiálů a oděvy s omezeným šířením plamene
ČSN EN 13034 Ochranný oděv proti kapalným chemikáliím - Požadavky na provedení pro ochranné oděvy proti chemikáliím poskytující omezenou ochranu proti kapalným chemikáliím (typ 6)
Reflexní značení musí odpovídat ČSN EN ISO 20471 Oděvy s vysokou viditelností - Zkušební metody a požadavky
ČSN EN 61482-1-2 Práce pod napětím - Oblečení chránící před tepelným účinkem elektrického oblouku</t>
  </si>
  <si>
    <t>Pracovní kalhoty do pasu.
Antistatická a nehořlavá úprava zaručena po celou dobu životnosti bez nároku na ošetřování.
Přes holenní část kalhot po celém obvodu 2 reflexní pruhy o šířce 2,5 cm ve dvou vodorovných řadách nad sebou.
Dvě boční kapsy otevřené, jedna zadní kapsa otevřená, jedna na nohavici na metr, zesílený sed, zesílené v kolenní a holeňové části zepředu. Rozparek, zapínání na zip, v pase na knoflík. Kalhoty se všitou pruženkou v pase přes celý zadní díl, poutka na opasek.
Pánský i dámský střih.
Reflexní pruhy se zaručenou funkčností po celou dobu životnosti.</t>
  </si>
  <si>
    <t>Pracovní kalhoty s náprsenkou.
Antistatická a nehořlavá úprava zaručena po celou dobu životnosti bez nároku na ošetřování, na náprsence logo. Přes holenní část kalhot po celém obvodu 2 reflexní pruhy o šířce 2,5 cm ve dvou vodorovných řadách nad sebou. Na náprsence kapsa na  zip, dvě boční kapsy otevřené, jedna zadní kapsa otevřená, jedna na nohavici na metr. Zesílený sed, zesílené v kolenní a holeňové části zepředu. Přední rozparek - zapínání na zip, boční rozparky na knoflíky. V pase v zadní části všitá pruženka.
Pánský i dámský střih.
Reflexní pruhy se zaručenou funkčností po celou dobu životnosti.</t>
  </si>
  <si>
    <t>Pracovní blůza do pasu.
Antistatická a nehořlavá úprava zaručena po celou dobu životnosti bez nároku na ošetřování, na zádech logo. 2 reflexní pruhy 2,5 cm po celém obvodu bundy a rukávů ve dvou vodorovných pruzích nad sebou. Dvě horní kapsy na knoflík, dvě otevřené boční kapsy, rukávy jednodílné s rozparkem, loketními výztuhami a manžetami zapínanými na knoflík, zapínání blůzy na zip překrytý légou.
Dolní okraj bundy zakončen páskem zapínaným na suchý zip se všitou pruženkou přes boční části bundy.
Pánský i dámský střih.
Reflexní pruhy se zaručenou funkčností po celou dobu životnosti.</t>
  </si>
  <si>
    <t>Pracovní bunda zimní, střih parka.
Antistatická a nehořlavá úprava zaručena po celou dobu životnosti bez nároku na ošetřování. Na zádech logo. Reflexní pruh 2,5 cm v přední a zadní části a po celém obvodu rukávů. Rukávy dlouhé, zapínání na suchý zip. Dvě boční kapsy uzavřené, dvě horní kapsy uzavřené na suchý zip. Zapínání bundy na zip překrytý légou zapínanou na suchý zip, možnost stahování v pase. Límec stoják zapínaný na suchý zip.
Pánský i dámský střih.
Reflexní pruhy se zaručenou funkčností po celou dobu životnosti.
Bunda zateplena na pevno všitým proševem s rounem.
Součástí bundy musí být odnímatelná kapuce z materiálu se shodnými vlastnostmi.</t>
  </si>
  <si>
    <t>Pracovní kalhoty do pasu zimní.
Antistatická a nehořlavá úprava zaručena po celou dobu životnosti bez nároku na ošetřování. Reflexní pruh 2,5 cm po celém obvodu nohavic. Dvě boční kapsy uzavřené na suchý zip, jedna uzavřená kapsa na suchý zip na bočním švu kalhot. Přední rozparek zapínaný na zip, pas kalhot se všitou pruženkou zapínaný na knoflík zvýšený v zádové části. Možnost připnutí šlí.
Kalhoty zatepleny na pevno všitým proševem s rounem.
Reflexní pruhy se zaručenou funkčností po celou dobu životnosti.</t>
  </si>
  <si>
    <t>Triko pracovní s dlouhým rukávem.
Antistatická a nehořlavá úprava zaručena po celoudobu životnosti bez nároku na ošetřování.
Logo na prsou tištěné.</t>
  </si>
  <si>
    <t>šíře 8cm
bílé
na prsou (levá strana)</t>
  </si>
  <si>
    <t xml:space="preserve">Pracovní kalhoty do deště antistatické nehořlavé a chemicky odolné s elastickým pasem (včetně možnosti stažení) a přelepenými švy, rozepínací nohavice z důvodu možnosti převlečení přes pracovní obuv.
Reflexní pruh na nohavicích se zaručenou funkčností po celou dobu životnosti.
</t>
  </si>
  <si>
    <t xml:space="preserve">ČSN EN ISO 20345 Bezpečnostní obuv - S3
P - odolnost proti propíchnutí
E - absorbce energie v patní části
A - antistatická obuv
HI - odolnost proti teplu (tepelně izolovaná podešev)
WRU - odolnost proti průniku a absorbci vody
WR - odolnost proti průniku vody
FO - odolnost proti palivovým olejům a pohonným hmotám
SRC - neklouzavost
HRO - žáruvzdorná podešev
CI - Izolace proti chladu
</t>
  </si>
  <si>
    <t>Bezpečnostní vysoká (holeňová / poloholeňová) obuv S3, kožený svršek, bezpečnostní tužinka ve špičce, odolná proti: palivových olejům a pohonným hmotám, průnikům vody, propíchnutí, uklouznutí a kontaktnímu teplu vč. tepelně izolované podešve (žáruvzdorné) a podšívky. Uzavřený jazyk.
Absorpce energie v přední části i oblasti paty, antistatická obuv, vodoodpudivá, podešev pryž, vhodná pro široký tvar chodidla a vyšší nárt.
Protiskluzová obuv.
Způsob zapínání: tkaničky nebo systém BOA + boční zip.
Vnitřní výstelka v oblasti kotníku a nad patní částí z měkčeného a savého materiálu.
Poznámka: pro menší nebo nadměrné velikosti zajistit náhradní obuv ve shodné nebo lepší specifikaci.
Možnost současného použití anatomických stélek na míru.</t>
  </si>
  <si>
    <t>Bezpečnostní obuv polobotka S3, bezpečnostní tužinka ve špičce, odolná proti: palivových olejům a pohonným hmotám, průnikům vody, propíchnutí, uklouznutí a kontaktnímu teplu vč. tepelně izolované podešve.
Absorpce energie v oblasti paty,  antistatická obuv, vodoodpudivá, podešev pryž, vhodná pro široký tvar chodidla a vyšší nárt.
Protiskluzová obuv.
Způsob zapínání: tkaničky nebo systém BOA.
Vnitřní výstelka nad patní částí z měkčeného a savého materiálu.
Poznámka: pro menší nebo nadměrné velikosti zajistit náhradní obuv ve shodné nebo lepší specifikaci.
Možnost současného použití anatomických stélek na míru.</t>
  </si>
  <si>
    <t>Protiskluzová podešev                                
- z přírodního kaučuku
- odolné proti vodě
- absorpce energie v oblasti paty</t>
  </si>
  <si>
    <t>Mikina fleece nehořlavá antistatická</t>
  </si>
  <si>
    <t>ČSN EN 1149-5 Ochranné oděvy - Elektrostatické vlastnosti - Část 5: Materiálové a konstrukční požadavky
ČSN EN ISO 11612 Ochranné oděvy - oděvy na ochranu proti teplu a plameni - Minimální technické požadavky (minimálně A1, B1, C2, F1)
ČSN EN ISO 14116 Ochranné oděvy - Ochrana proti ohni - Materiály, sestavy materiálů a oděvy s omezeným šířením plamene
ČSN EN 61482-2 Práce pod napětím - Ochranné oblečení proti tepelným účnikům elektrického oblouku - Část 2: Požadavky - (případně minimálně třída 1 podle dříve platných normativních požadavků)</t>
  </si>
  <si>
    <t>Nehořlavá antistatická fleecová mikina s elastickými rukávy (kolem zápěstí).
Logo výšivka/nášivka.</t>
  </si>
  <si>
    <t>Délka min. 30 cm, máčené v PVC nebo Nitrilu, antistatické, zateplené, odolné proti mechanickým rizikům, odolné proti chemikáliím, ochrana proti chladu</t>
  </si>
  <si>
    <t>Jednorázové nitrilové nesterilní rukavice pudrované, bez příměsí, vhodné pro krátkodobý styk s potravinami, 0,12mm, délka 24cm, rolovaný okraj</t>
  </si>
  <si>
    <t>ČSN EN ISO 10819 Vibrace a rázy - Vibrace ruky - paže - Měření a hodnocení činitele přenosu vibrací rukavicemi na dlaň ruky</t>
  </si>
  <si>
    <t>S
M
L
XL</t>
  </si>
  <si>
    <t>ČSN EN 60903 Práce pod napětím - rukavice z izolačního materiálu.</t>
  </si>
  <si>
    <t xml:space="preserve">Materiál musí splňovat:
ČSN EN 1149-5 Ochranné oděvy - Elektrostatické vlastnosti - Část 5: Materiálové a konstrukční požadavky
ČSN EN ISO 11612 Ochranné oděvy - oděvy na ochranu proti teplu a plameni </t>
  </si>
  <si>
    <t>bílá, případně žlutá</t>
  </si>
  <si>
    <t xml:space="preserve">ČSN EN 397 Průmyslové ochranné přilby
ČSN EN 1731 Osobní prostředky k ochraně očí - prostředky z pletiva k ochraně očí a obličeje
ČSN EN 352 - 3 Chrániče sluchu - všeobecné požadavky - část 3: mušlové chrániče sluchu na průmyslovou ochrannou přilbu                           </t>
  </si>
  <si>
    <t>ČSN EN 1731 Osobní prostředky k ochraně očí - prostředky z pletiva k ochraně očí a obličeje
ČSN EN 352 - 1 Všeobecné požadavky - část 1 mušlové chrániče sluchu</t>
  </si>
  <si>
    <t>ČSN EN 166 Osobní prostředky k ochraně očí - Základní ustanovení
ČSN EN 175 Osobní ochrana - prostředky pro ochranu očí a obličeje při svařování a podobných postupech</t>
  </si>
  <si>
    <t xml:space="preserve">Modré ochranné nepřímo větrané brýle s odklápěcími kruhovými zorníky třídy F, možností nasazení na dioptrické brýle a ochranou proti záření vznikajícím při svařování, vhodné pro svařování. 
Náhradní skla stupeň zatmění 06,07,08 nebo čiré možno objednat zvlášť.
</t>
  </si>
  <si>
    <t>ČSN EN 166 Osobní prostředky k ochraně očí - Základní ustanovení
ČSN EN 175 Osobní ochrana - prostředky pro ochranu očí a obličeje při svařování a podobných postupech
ČSN EN 379 + A1 Prostředky k ochraně očí - automatické svářečské filtry</t>
  </si>
  <si>
    <t xml:space="preserve">Shoda s nařízením EU 2016/425
ČSN EN 149 + A1 Ochranné prostředky dýchacích orgánů - filtrační polomasky k ochraně proti částicím - požadavky zkoušení a značení </t>
  </si>
  <si>
    <t>Shoda s nařízením EU 2016/425
ČSN EN 14683 + AC Zdravotnické obličejové masky - požadavky a metody zkoušení</t>
  </si>
  <si>
    <t>Dlaň z hovězí štípenky, hřbet a manžeta z  bavlněné tkaniny, podšívka ve dlani.</t>
  </si>
  <si>
    <t>ČSN EN 388 + A1 Ochranné rukavice proti mechanickým rizikům (minimálně 1111X)
ČSN EN ISO 21420 Ochranné rukavice - Obecné požadavky a metody zkoušení, případně zrušená ČSN EN 420 Ochranné rukavice - všeobecné požadavky a metody zkoušení</t>
  </si>
  <si>
    <t>ČSN EN 388 + A1 Ochranné rukavice proti mechanickým rizikům (minimálně 2121X)
ČSN EN ISO 21420 Ochranné rukavice - Obecné požadavky a metody zkoušení, případně zrušená ČSN EN 420 Ochranné rukavice - všeobecné požadavky a metody zkoušení</t>
  </si>
  <si>
    <t>ČSN EN 388 + A1 Ochranné rukavice proti mechanickým rizikům (minimálně 3143X)
ČSN EN 407 ed. 2 Ochranné rukavice a další prostředky na ochranu rukou proti tepelným rizikům (teplu a /ohni), případně zrušená EN 407 Ochranné rukavice proti tepelným rizikům (teplu a/ohni) - minimálně 42XXXX
ČSN EN ISO 21420 Ochranné rukavice - Obecné požadavky a metody zkoušení, případně zrušená ČSN EN 420 Ochranné rukavice - všeobecné požadavky a metody zkoušení</t>
  </si>
  <si>
    <t>Celokožené rukavice z hovězí štípenky, zesílené dvojité vrstvy v dlani na palci a ukazováku, ukončené manžetou</t>
  </si>
  <si>
    <t>ČSN EN 388 + A1 Ochranné rukavice proti mechanickým rizikům (minimálně 3111X)
ČSN EN ISO 21420 Ochranné rukavice - Obecné požadavky a metody zkoušení, případně zrušená ČSN EN 420 Ochranné rukavice - všeobecné požadavky a metody zkoušení</t>
  </si>
  <si>
    <t>Délka min. 27 cm, máčené v PVC nebo Nitrilu.
Textilní vnitřek rukavice.
Antistatické, odolné proti mechanickým rizikům</t>
  </si>
  <si>
    <t xml:space="preserve">Délka min. 35 cm, máčené v PVC nebo Nitrilu, antistatické, zateplené, odolné proti mechanickým rizikům, odolné proti chemikáliím, s protiskluzovou úpravou </t>
  </si>
  <si>
    <t>Rukavice šité z bavlněného úpletu, máčené/polomáčené v nitrilu (protismykový úchop), široká manžeta, antistatické.
Rukavice určené pro práci s abrazivními materiály v silně zaolejovaném prostředí.</t>
  </si>
  <si>
    <t>ČSN EN 12477 Ochranné rukavice pro svářeče, třída B  ČSN EN 388 + A1 Ochranné rukavice proti mechanickým rizikům minimálně tř. 2123X (dle tab. 1)
ČSN EN 407 Ochranné rukavice proti tepelným rizikům minimálně tř. 41XX3X</t>
  </si>
  <si>
    <t xml:space="preserve">Brýle uzavřené </t>
  </si>
  <si>
    <t xml:space="preserve">klasické uzavřené ochranné brýle s neomezeným zorným polem
• lze nosit přes dioptrické brýle
• zorníky s nemlživou úpravou 
• vysoká mechanická pevnost zorníku (F: 45m/s)
• nepřímý systém ventilace </t>
  </si>
  <si>
    <t>Předpokládaná dodací lhůta v týdnech</t>
  </si>
  <si>
    <t>Cena za položku (období trvání smlouvy 4 roky)</t>
  </si>
  <si>
    <t>Cena celkem</t>
  </si>
  <si>
    <r>
      <t xml:space="preserve"> min. 245 g/m</t>
    </r>
    <r>
      <rPr>
        <vertAlign val="superscript"/>
        <sz val="8"/>
        <rFont val="Arial"/>
        <family val="2"/>
        <charset val="238"/>
      </rPr>
      <t>2</t>
    </r>
  </si>
  <si>
    <r>
      <t>Svrchní materiál musí splňovat:
Minimální gramáž 245 g/m</t>
    </r>
    <r>
      <rPr>
        <vertAlign val="superscript"/>
        <sz val="8"/>
        <rFont val="Arial"/>
        <family val="2"/>
        <charset val="238"/>
      </rPr>
      <t>2</t>
    </r>
    <r>
      <rPr>
        <sz val="8"/>
        <rFont val="Arial"/>
        <family val="2"/>
        <charset val="238"/>
      </rPr>
      <t>.
ČSN EN 1149-3 Ochranné oděvy - Elektrostatické vlastnosti - Část 3: Metody zkoušení pro měření snížení náboje
ČSN EN 1149-5 Ochranné oděvy - Elektrostatické vlastnosti - Část 5: Materiálové a konstrukční požadavky
ČSN EN ISO 11611 Ochranné oděvy pro použití při svařování a příbuzných postupech
ČSN EN ISO 11612 Ochranné oděvy - oděvy na ochranu proti teplu a plameni - minimální požadavky: A1, A2 (omezené šíření plamene), B1 (konvekční teplo), C1 (sálavé teplo), E1 (postřik roztaveným železem), F1 (kontaktní teplo)
ČSN EN ISO 14116 Ochranné oděvy - ochrana proti ohni - Materiály, sestavy materiálů a oděvy s omezeným šířením plamene
ČSN EN 13034 Ochranný oděv proti kapalným chemikáliím - Požadavky na provedení pro ochranné oděvy proti chemikáliím poskytující omezenou ochranu proti kapalným chemikáliím (typ 6)
Reflexní značení musí odpovídat ČSN EN ISO 20471 Oděvy s vysokou viditelností - Zkušební metody a požadavky
ČSN EN 61482-1-2 Práce pod napětím - Oblečení chránící před tepelným účinkem elektrického oblouku</t>
    </r>
  </si>
  <si>
    <r>
      <t xml:space="preserve">Pracovní bunda s nehořlavou podšívkou.
Vnitřní kapsa, kapsa na mobil.
Integrovaná kapuce složená v límci.
Přelepené švy.
Antistatická nehořlavá úprava zaručena po celou dobu životnosti bez nároku na ošetřování, chemicky odolná, odolná proti dešti. </t>
    </r>
    <r>
      <rPr>
        <strike/>
        <sz val="8"/>
        <rFont val="Arial"/>
        <family val="2"/>
        <charset val="238"/>
      </rPr>
      <t xml:space="preserve">
</t>
    </r>
    <r>
      <rPr>
        <sz val="8"/>
        <rFont val="Arial"/>
        <family val="2"/>
        <charset val="238"/>
      </rPr>
      <t>Na zádech logo tištěné.
Reflexní pruhy (vpředu i vzadu a na rukávech) se zaručenou funkčností po celou dobu životnosti.
Kompatibilita s pracovní antistatickou nehořlavou fleece bundou a antistatickou nehořlavou vestou, kterou lze použít jako přídavnou vložku.
Vnější poutka k zavěšení přenosných zařízení.</t>
    </r>
  </si>
  <si>
    <t>Pracovní bunda fleece nehořlavá antistatická</t>
  </si>
  <si>
    <t>Antistatická nehořlavá chemicky odolná vesta.
Vnitřní kapsa, vnější uzavíratelné kapsy.
Vestu lze nosit samostatně nebo jako přídavnou  vložku do pracovní bundy antistatické nehořlavé nepromokavé a chemicky odolné.
Vnější poutka k zavěšení přenosných zařízení.
Na zádech logo tištěné.
Vestu lze nosit samostatně nebo jako přídavnou vložku do pracovní bundy antistatické nehořlavé nepromokavé a chemicky odolné.
Reflexní pruh se zaručenou funkčností po celou dobu životnosti.</t>
  </si>
  <si>
    <r>
      <t>ČSN EN 16350 Ochranné rukavice - elektrostatické vlastnosti, nebo protokol o provedeném měření povrchového odporu (min. 10</t>
    </r>
    <r>
      <rPr>
        <vertAlign val="superscript"/>
        <sz val="8"/>
        <rFont val="Arial"/>
        <family val="2"/>
        <charset val="238"/>
      </rPr>
      <t>8</t>
    </r>
    <r>
      <rPr>
        <sz val="8"/>
        <rFont val="Arial"/>
        <family val="2"/>
        <charset val="238"/>
      </rPr>
      <t>Ω)
ČSN EN 388 + A1 Ochranné rukavice proti mechanickým rizikům (minimálně 4111X)
ČSN EN ISO 21420 Ochranné rukavice - Obecné požadavky a metody zkoušení, případně zrušená ČSN EN 420 Ochranné rukavice - všeobecné požadavky a metody zkoušení</t>
    </r>
  </si>
  <si>
    <r>
      <t>ČSN EN 16350 Ochranné rukavice - elektrostatické vlastnosti, nebo protokol o provedeném měření povrchového odporu (min. 10</t>
    </r>
    <r>
      <rPr>
        <vertAlign val="superscript"/>
        <sz val="8"/>
        <rFont val="Arial"/>
        <family val="2"/>
        <charset val="238"/>
      </rPr>
      <t>8</t>
    </r>
    <r>
      <rPr>
        <sz val="8"/>
        <rFont val="Arial"/>
        <family val="2"/>
        <charset val="238"/>
      </rPr>
      <t>Ω)
ČSN EN 388 + A1 Ochranné rukavice proti mechanickým rizikům (minimálně 4121X)
ČSN EN ISO 374-1 Ochranné rukavice proti nebezpečným chemikáliím a mikroorganismům - Část 1: Terminologie a požadavky na provedení pro chemická rizika
ČSN EN 511 Ochranné rukavice proti chladu (minimálně 111)
ČSN EN ISO 21420 Ochranné rukavice - Obecné požadavky a metody zkoušení, případně zrušená ČSN EN 420 Ochranné rukavice - všeobecné požadavky a metody zkoušení</t>
    </r>
  </si>
  <si>
    <r>
      <t>ČSN EN 16350 Ochranné rukavice - elektrostatické vlastnosti, nebo protokol o provedeném měření povrchového odporu (min. 10</t>
    </r>
    <r>
      <rPr>
        <vertAlign val="superscript"/>
        <sz val="8"/>
        <rFont val="Arial"/>
        <family val="2"/>
        <charset val="238"/>
      </rPr>
      <t>8</t>
    </r>
    <r>
      <rPr>
        <sz val="8"/>
        <rFont val="Arial"/>
        <family val="2"/>
        <charset val="238"/>
      </rPr>
      <t xml:space="preserve">Ω)
ČSN EN 388 + A1 Ochranné rukavice proti mechanickým rizikům (minimálně 4121X)
ČSN EN ISO 374-1 Ochranné rukavice proti nebezpečným chemikáliím a mikroorganismům - Část 1: Terminologie a požadavky na provedení pro chemická rizika
ČSN EN ISO 21420 Ochranné rukavice - Obecné požadavky a metody zkoušení, případně zrušená ČSN EN 420 Ochranné rukavice - všeobecné požadavky a metody zkoušení
</t>
    </r>
  </si>
  <si>
    <r>
      <t>ČSN EN 16350 Ochranné rukavice - elektrostatické vlastnosti, nebo protokol o provedeném měření povrchového odporu (min. 10</t>
    </r>
    <r>
      <rPr>
        <vertAlign val="superscript"/>
        <sz val="8"/>
        <rFont val="Arial"/>
        <family val="2"/>
        <charset val="238"/>
      </rPr>
      <t>8</t>
    </r>
    <r>
      <rPr>
        <sz val="8"/>
        <rFont val="Arial"/>
        <family val="2"/>
        <charset val="238"/>
      </rPr>
      <t>Ω)
ČSN EN 388 + A1 Ochranné rukavice proti mechanickým rizikům minimálně tř. 4221X (dle tab. 1)
ČSN EN ISO 21420 Ochranné rukavice - Obecné požadavky a metody zkoušení</t>
    </r>
  </si>
  <si>
    <r>
      <t>ČSN EN 16350 Ochranné rukavice - elektrostatické vlastnosti, nebo protokol o provedeném měření povrchového odporu (min. 10</t>
    </r>
    <r>
      <rPr>
        <vertAlign val="superscript"/>
        <sz val="8"/>
        <rFont val="Arial"/>
        <family val="2"/>
        <charset val="238"/>
      </rPr>
      <t>8</t>
    </r>
    <r>
      <rPr>
        <sz val="8"/>
        <rFont val="Arial"/>
        <family val="2"/>
        <charset val="238"/>
      </rPr>
      <t>Ω)
ČSN EN 388 + A1 Ochranné rukavice proti mechanickým rizikům minimálně tř. 3131X (dle tab. 1)</t>
    </r>
  </si>
  <si>
    <r>
      <t>ČSN EN 397 Průmyslové ochranné přilby
ČSN 60079 - 32 - 1 Výbušné atmosféry - část 32 - 1: návod na ochranu před účinky statické elektřiny, nebo prokázání elektrostatických vlastností pro použití v prostředí s nebezpečím výbuchu min. v rozsahu protokolu o provedeném měření povrchového odporu (min. 10</t>
    </r>
    <r>
      <rPr>
        <vertAlign val="superscript"/>
        <sz val="8"/>
        <rFont val="Arial"/>
        <family val="2"/>
        <charset val="238"/>
      </rPr>
      <t>8</t>
    </r>
    <r>
      <rPr>
        <sz val="8"/>
        <rFont val="Arial"/>
        <family val="2"/>
        <charset val="238"/>
      </rPr>
      <t>Ω)
ČSN EN 166 Osobní prostředky k ochraně očí - Základní ustanovení (třída 3 - ochrana proti rozstřiku kapalin, třída K, třída N, optická třída č. 1 - zorník/brýle, UV ochrana - třída 2)
ČSN EN 170 Osobní prostředky k ochraně očí - Filtry proti ultrafialovému záření - Požadavky na činitel prostupu a doporučené použití
ČSN EN 50365 Elektricky izolující přilby pro použití v instalacích nízkého napětí</t>
    </r>
  </si>
  <si>
    <t>Vzorek bude součástí nabídky k posouzení</t>
  </si>
  <si>
    <t>34-68 (dámské i pánské velikosti, výškové skupiny 158, 164, 174, 182, 196 - krátké a prodloužené velikosti). Zajištění šití na míru.</t>
  </si>
  <si>
    <t>34-68 (+ výškové skupiny 158, 164, 174, 182, 196 - krátké a prodloužené velikosti). Zajištění šití na míru.</t>
  </si>
  <si>
    <t>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</si>
</sst>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amily val="2"/>
      <charset val="238"/>
    </font>
    <font>
      <sz val="11"/>
      <color theme="1"/>
      <name val="Calibri"/>
      <family val="2"/>
      <charset val="238"/>
      <scheme val="minor"/>
    </font>
    <font>
      <sz val="8"/>
      <name val="Arial"/>
      <family val="2"/>
      <charset val="238"/>
    </font>
    <font>
      <b/>
      <sz val="8"/>
      <name val="Arial"/>
      <family val="2"/>
      <charset val="238"/>
    </font>
    <font>
      <vertAlign val="superscript"/>
      <sz val="8"/>
      <name val="Arial"/>
      <family val="2"/>
      <charset val="238"/>
    </font>
    <font>
      <strike/>
      <sz val="8"/>
      <name val="Arial"/>
      <family val="2"/>
      <charset val="238"/>
    </font>
    <font>
      <sz val="8"/>
      <color theme="1"/>
      <name val="Arial"/>
      <family val="2"/>
      <charset val="238"/>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s>
  <cellStyleXfs count="2">
    <xf numFmtId="0" fontId="0" fillId="0" borderId="0"/>
    <xf numFmtId="0" fontId="1" fillId="0" borderId="0"/>
  </cellStyleXfs>
  <cellXfs count="57">
    <xf numFmtId="0" fontId="0" fillId="0" borderId="0" xfId="0"/>
    <xf numFmtId="0" fontId="2" fillId="0" borderId="0" xfId="0" applyFont="1" applyBorder="1" applyAlignment="1">
      <alignment horizontal="center" vertical="center" wrapText="1"/>
    </xf>
    <xf numFmtId="0" fontId="2" fillId="0" borderId="0" xfId="0" applyFont="1" applyBorder="1"/>
    <xf numFmtId="0" fontId="2" fillId="0" borderId="0" xfId="0" applyFont="1" applyBorder="1" applyAlignment="1">
      <alignment horizontal="right"/>
    </xf>
    <xf numFmtId="49" fontId="2" fillId="0" borderId="0" xfId="0" applyNumberFormat="1" applyFont="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center" wrapText="1"/>
    </xf>
    <xf numFmtId="49" fontId="2" fillId="0" borderId="0" xfId="0" applyNumberFormat="1" applyFont="1" applyBorder="1" applyAlignment="1">
      <alignment horizontal="center" vertical="center"/>
    </xf>
    <xf numFmtId="4" fontId="0" fillId="0" borderId="0" xfId="0" applyNumberFormat="1" applyFont="1" applyBorder="1" applyAlignment="1">
      <alignment vertical="center"/>
    </xf>
    <xf numFmtId="0" fontId="2" fillId="0" borderId="0" xfId="0" applyFont="1" applyBorder="1" applyAlignment="1">
      <alignment horizontal="right" vertical="center"/>
    </xf>
    <xf numFmtId="0" fontId="2" fillId="0" borderId="0" xfId="0" applyFont="1" applyFill="1" applyBorder="1"/>
    <xf numFmtId="0" fontId="2" fillId="0" borderId="0" xfId="0" applyFont="1" applyBorder="1" applyAlignment="1">
      <alignment vertical="top"/>
    </xf>
    <xf numFmtId="0" fontId="2" fillId="0" borderId="0" xfId="0" applyFont="1" applyBorder="1" applyAlignment="1">
      <alignment horizontal="center" vertical="center"/>
    </xf>
    <xf numFmtId="0" fontId="3"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4" fontId="2" fillId="0" borderId="0" xfId="0" applyNumberFormat="1" applyFont="1" applyBorder="1" applyAlignment="1">
      <alignment horizontal="right"/>
    </xf>
    <xf numFmtId="4" fontId="2" fillId="0" borderId="1" xfId="0" applyNumberFormat="1" applyFont="1" applyBorder="1" applyAlignment="1">
      <alignment horizontal="right" vertical="center"/>
    </xf>
    <xf numFmtId="0" fontId="2" fillId="0" borderId="0" xfId="0" applyFont="1" applyBorder="1" applyAlignment="1">
      <alignment horizontal="left" vertical="center"/>
    </xf>
    <xf numFmtId="4" fontId="2" fillId="0" borderId="13" xfId="0" applyNumberFormat="1" applyFont="1" applyBorder="1" applyAlignment="1">
      <alignment horizontal="right" vertical="center"/>
    </xf>
    <xf numFmtId="4" fontId="2" fillId="0" borderId="2" xfId="0" applyNumberFormat="1" applyFont="1" applyBorder="1" applyAlignment="1">
      <alignment horizontal="right"/>
    </xf>
    <xf numFmtId="0" fontId="2" fillId="0" borderId="6" xfId="0" applyFont="1" applyFill="1" applyBorder="1" applyAlignment="1">
      <alignment horizontal="right" vertical="center"/>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7" xfId="0" applyFont="1" applyFill="1" applyBorder="1" applyAlignment="1">
      <alignment horizontal="justify" vertical="top" wrapText="1"/>
    </xf>
    <xf numFmtId="0" fontId="2" fillId="0" borderId="7" xfId="0"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7" xfId="0" applyFont="1" applyFill="1" applyBorder="1" applyAlignment="1">
      <alignment vertical="top" wrapText="1"/>
    </xf>
    <xf numFmtId="49" fontId="6" fillId="0" borderId="7" xfId="0" applyNumberFormat="1" applyFont="1" applyFill="1" applyBorder="1" applyAlignment="1">
      <alignment horizontal="center" vertical="center"/>
    </xf>
    <xf numFmtId="0" fontId="5" fillId="0" borderId="7" xfId="0" applyFont="1" applyFill="1" applyBorder="1" applyAlignment="1">
      <alignment horizontal="center" vertical="center"/>
    </xf>
    <xf numFmtId="0" fontId="2" fillId="0" borderId="7" xfId="0" applyFont="1" applyFill="1" applyBorder="1" applyAlignment="1">
      <alignment horizontal="left" vertical="top" wrapText="1"/>
    </xf>
    <xf numFmtId="0" fontId="2" fillId="0" borderId="7" xfId="0" applyFont="1" applyFill="1" applyBorder="1" applyAlignment="1">
      <alignment vertical="top"/>
    </xf>
    <xf numFmtId="0" fontId="2" fillId="0" borderId="7" xfId="0" applyNumberFormat="1" applyFont="1" applyFill="1" applyBorder="1" applyAlignment="1">
      <alignment vertical="top" wrapText="1"/>
    </xf>
    <xf numFmtId="0" fontId="2" fillId="0" borderId="7" xfId="1" applyFont="1" applyFill="1" applyBorder="1" applyAlignment="1">
      <alignment vertical="top" wrapText="1"/>
    </xf>
    <xf numFmtId="0" fontId="2" fillId="0" borderId="8" xfId="0" applyFont="1" applyFill="1" applyBorder="1" applyAlignment="1">
      <alignment horizontal="righ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center" vertical="center" wrapText="1"/>
    </xf>
    <xf numFmtId="49" fontId="2" fillId="0" borderId="9" xfId="0" applyNumberFormat="1" applyFont="1" applyFill="1" applyBorder="1" applyAlignment="1">
      <alignment horizontal="center" vertical="center"/>
    </xf>
    <xf numFmtId="0" fontId="2" fillId="0" borderId="9" xfId="0" applyFont="1" applyFill="1" applyBorder="1" applyAlignment="1">
      <alignment vertical="top" wrapText="1"/>
    </xf>
    <xf numFmtId="0" fontId="2" fillId="0" borderId="9" xfId="0" applyFont="1" applyFill="1" applyBorder="1" applyAlignment="1">
      <alignment horizontal="center" vertical="center"/>
    </xf>
    <xf numFmtId="4" fontId="2" fillId="0" borderId="0" xfId="0" applyNumberFormat="1" applyFont="1" applyBorder="1" applyAlignment="1">
      <alignment vertical="center"/>
    </xf>
    <xf numFmtId="0" fontId="2" fillId="0" borderId="10" xfId="0" applyFont="1" applyFill="1" applyBorder="1" applyAlignment="1">
      <alignment horizontal="right" vertical="center"/>
    </xf>
    <xf numFmtId="0" fontId="2" fillId="0" borderId="11" xfId="0" applyFont="1" applyFill="1" applyBorder="1" applyAlignment="1">
      <alignment horizontal="left" vertical="center" wrapText="1"/>
    </xf>
    <xf numFmtId="0" fontId="2" fillId="0" borderId="11" xfId="0"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0" fontId="2" fillId="0" borderId="11" xfId="0" applyFont="1" applyFill="1" applyBorder="1" applyAlignment="1">
      <alignment horizontal="justify" vertical="top" wrapText="1"/>
    </xf>
    <xf numFmtId="49" fontId="2" fillId="0" borderId="11" xfId="0" applyNumberFormat="1" applyFont="1" applyFill="1" applyBorder="1" applyAlignment="1">
      <alignment horizontal="center" vertical="center"/>
    </xf>
    <xf numFmtId="0" fontId="2" fillId="0" borderId="11" xfId="0" applyFont="1" applyFill="1" applyBorder="1" applyAlignment="1">
      <alignment horizontal="center" vertical="center"/>
    </xf>
    <xf numFmtId="4" fontId="2" fillId="0" borderId="12" xfId="0" applyNumberFormat="1" applyFont="1" applyBorder="1" applyAlignment="1">
      <alignment horizontal="right" vertical="center"/>
    </xf>
    <xf numFmtId="4" fontId="2" fillId="0" borderId="5" xfId="0" applyNumberFormat="1" applyFont="1" applyBorder="1" applyAlignment="1">
      <alignment horizontal="center" vertical="center" wrapText="1"/>
    </xf>
    <xf numFmtId="4" fontId="2" fillId="2" borderId="11" xfId="0" applyNumberFormat="1" applyFont="1" applyFill="1" applyBorder="1" applyAlignment="1" applyProtection="1">
      <alignment vertical="center"/>
      <protection locked="0"/>
    </xf>
    <xf numFmtId="4" fontId="2" fillId="2" borderId="7" xfId="0" applyNumberFormat="1" applyFont="1" applyFill="1" applyBorder="1" applyAlignment="1" applyProtection="1">
      <alignment vertical="center"/>
      <protection locked="0"/>
    </xf>
    <xf numFmtId="4" fontId="2" fillId="2" borderId="7" xfId="0" applyNumberFormat="1" applyFont="1" applyFill="1" applyBorder="1" applyAlignment="1" applyProtection="1">
      <alignment horizontal="right" vertical="center"/>
      <protection locked="0"/>
    </xf>
    <xf numFmtId="4" fontId="2" fillId="2" borderId="7" xfId="0" applyNumberFormat="1" applyFont="1" applyFill="1" applyBorder="1" applyAlignment="1" applyProtection="1">
      <alignment horizontal="right" vertical="center" wrapText="1"/>
      <protection locked="0"/>
    </xf>
    <xf numFmtId="4" fontId="2" fillId="2" borderId="9" xfId="0" applyNumberFormat="1" applyFont="1" applyFill="1" applyBorder="1" applyAlignment="1" applyProtection="1">
      <alignment horizontal="right" vertical="center"/>
      <protection locked="0"/>
    </xf>
  </cellXfs>
  <cellStyles count="2">
    <cellStyle name="Normální" xfId="0" builtinId="0"/>
    <cellStyle name="normální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5"/>
  <sheetViews>
    <sheetView showGridLines="0" tabSelected="1" zoomScale="80" zoomScaleNormal="80" workbookViewId="0">
      <pane ySplit="1" topLeftCell="A2" activePane="bottomLeft" state="frozen"/>
      <selection pane="bottomLeft" activeCell="J3" sqref="J3"/>
    </sheetView>
  </sheetViews>
  <sheetFormatPr defaultColWidth="9.140625" defaultRowHeight="12.75" x14ac:dyDescent="0.2"/>
  <cols>
    <col min="1" max="1" width="6.42578125" style="9" customWidth="1"/>
    <col min="2" max="2" width="31.28515625" style="2" customWidth="1"/>
    <col min="3" max="3" width="9" style="3" customWidth="1"/>
    <col min="4" max="4" width="15.85546875" style="4" customWidth="1"/>
    <col min="5" max="5" width="46.5703125" style="11" customWidth="1"/>
    <col min="6" max="6" width="52.140625" style="11" customWidth="1"/>
    <col min="7" max="7" width="15.5703125" style="5" customWidth="1"/>
    <col min="8" max="8" width="8.7109375" style="6" customWidth="1"/>
    <col min="9" max="9" width="10.140625" style="6" customWidth="1"/>
    <col min="10" max="10" width="14.5703125" style="8" bestFit="1" customWidth="1"/>
    <col min="11" max="11" width="10.7109375" style="7" bestFit="1" customWidth="1"/>
    <col min="12" max="12" width="9.140625" style="2"/>
    <col min="13" max="13" width="16.7109375" style="12" customWidth="1"/>
    <col min="14" max="14" width="9.140625" style="2"/>
    <col min="15" max="15" width="22.7109375" style="17" customWidth="1"/>
    <col min="16" max="16384" width="9.140625" style="2"/>
  </cols>
  <sheetData>
    <row r="1" spans="1:15" s="1" customFormat="1" ht="67.5" x14ac:dyDescent="0.2">
      <c r="A1" s="15" t="s">
        <v>0</v>
      </c>
      <c r="B1" s="13" t="s">
        <v>1</v>
      </c>
      <c r="C1" s="13" t="s">
        <v>232</v>
      </c>
      <c r="D1" s="14" t="s">
        <v>68</v>
      </c>
      <c r="E1" s="13" t="s">
        <v>2</v>
      </c>
      <c r="F1" s="13" t="s">
        <v>165</v>
      </c>
      <c r="G1" s="13" t="s">
        <v>3</v>
      </c>
      <c r="H1" s="13" t="s">
        <v>4</v>
      </c>
      <c r="I1" s="13" t="s">
        <v>5</v>
      </c>
      <c r="J1" s="16" t="s">
        <v>59</v>
      </c>
      <c r="K1" s="14" t="s">
        <v>69</v>
      </c>
      <c r="L1" s="14" t="s">
        <v>70</v>
      </c>
      <c r="M1" s="13" t="s">
        <v>289</v>
      </c>
      <c r="N1" s="13" t="s">
        <v>275</v>
      </c>
      <c r="O1" s="51" t="s">
        <v>276</v>
      </c>
    </row>
    <row r="2" spans="1:15" ht="225" x14ac:dyDescent="0.2">
      <c r="A2" s="43">
        <v>1</v>
      </c>
      <c r="B2" s="44" t="s">
        <v>6</v>
      </c>
      <c r="C2" s="45" t="s">
        <v>278</v>
      </c>
      <c r="D2" s="46" t="s">
        <v>290</v>
      </c>
      <c r="E2" s="47" t="s">
        <v>236</v>
      </c>
      <c r="F2" s="47" t="s">
        <v>233</v>
      </c>
      <c r="G2" s="45" t="s">
        <v>108</v>
      </c>
      <c r="H2" s="45" t="s">
        <v>9</v>
      </c>
      <c r="I2" s="45" t="s">
        <v>10</v>
      </c>
      <c r="J2" s="52"/>
      <c r="K2" s="48" t="s">
        <v>109</v>
      </c>
      <c r="L2" s="45" t="s">
        <v>71</v>
      </c>
      <c r="M2" s="49" t="s">
        <v>71</v>
      </c>
      <c r="N2" s="49">
        <v>1</v>
      </c>
      <c r="O2" s="50">
        <f>K2*J2</f>
        <v>0</v>
      </c>
    </row>
    <row r="3" spans="1:15" ht="225" x14ac:dyDescent="0.2">
      <c r="A3" s="22">
        <f>A2+1</f>
        <v>2</v>
      </c>
      <c r="B3" s="23" t="s">
        <v>11</v>
      </c>
      <c r="C3" s="24" t="s">
        <v>278</v>
      </c>
      <c r="D3" s="25" t="s">
        <v>290</v>
      </c>
      <c r="E3" s="26" t="s">
        <v>234</v>
      </c>
      <c r="F3" s="26" t="s">
        <v>233</v>
      </c>
      <c r="G3" s="27" t="s">
        <v>12</v>
      </c>
      <c r="H3" s="24" t="s">
        <v>9</v>
      </c>
      <c r="I3" s="24" t="s">
        <v>10</v>
      </c>
      <c r="J3" s="53"/>
      <c r="K3" s="28" t="s">
        <v>110</v>
      </c>
      <c r="L3" s="24" t="s">
        <v>71</v>
      </c>
      <c r="M3" s="27" t="s">
        <v>71</v>
      </c>
      <c r="N3" s="27">
        <v>1</v>
      </c>
      <c r="O3" s="18">
        <f t="shared" ref="O3:O66" si="0">K3*J3</f>
        <v>0</v>
      </c>
    </row>
    <row r="4" spans="1:15" s="10" customFormat="1" ht="225" x14ac:dyDescent="0.2">
      <c r="A4" s="22">
        <f t="shared" ref="A4:A67" si="1">A3+1</f>
        <v>3</v>
      </c>
      <c r="B4" s="23" t="s">
        <v>13</v>
      </c>
      <c r="C4" s="24" t="s">
        <v>278</v>
      </c>
      <c r="D4" s="25" t="s">
        <v>290</v>
      </c>
      <c r="E4" s="26" t="s">
        <v>235</v>
      </c>
      <c r="F4" s="26" t="s">
        <v>233</v>
      </c>
      <c r="G4" s="24" t="s">
        <v>14</v>
      </c>
      <c r="H4" s="24" t="s">
        <v>9</v>
      </c>
      <c r="I4" s="24" t="s">
        <v>10</v>
      </c>
      <c r="J4" s="53"/>
      <c r="K4" s="28" t="s">
        <v>292</v>
      </c>
      <c r="L4" s="24" t="s">
        <v>71</v>
      </c>
      <c r="M4" s="27" t="s">
        <v>71</v>
      </c>
      <c r="N4" s="27">
        <v>1</v>
      </c>
      <c r="O4" s="18">
        <f t="shared" si="0"/>
        <v>0</v>
      </c>
    </row>
    <row r="5" spans="1:15" ht="236.25" x14ac:dyDescent="0.2">
      <c r="A5" s="22">
        <f t="shared" si="1"/>
        <v>4</v>
      </c>
      <c r="B5" s="23" t="s">
        <v>113</v>
      </c>
      <c r="C5" s="27"/>
      <c r="D5" s="25" t="s">
        <v>291</v>
      </c>
      <c r="E5" s="29" t="s">
        <v>238</v>
      </c>
      <c r="F5" s="26" t="s">
        <v>279</v>
      </c>
      <c r="G5" s="27" t="s">
        <v>12</v>
      </c>
      <c r="H5" s="24" t="s">
        <v>9</v>
      </c>
      <c r="I5" s="24" t="s">
        <v>10</v>
      </c>
      <c r="J5" s="53"/>
      <c r="K5" s="28" t="s">
        <v>82</v>
      </c>
      <c r="L5" s="24" t="s">
        <v>91</v>
      </c>
      <c r="M5" s="27" t="s">
        <v>71</v>
      </c>
      <c r="N5" s="27">
        <v>4</v>
      </c>
      <c r="O5" s="18">
        <f t="shared" si="0"/>
        <v>0</v>
      </c>
    </row>
    <row r="6" spans="1:15" s="10" customFormat="1" ht="236.25" x14ac:dyDescent="0.2">
      <c r="A6" s="22">
        <f t="shared" si="1"/>
        <v>5</v>
      </c>
      <c r="B6" s="23" t="s">
        <v>112</v>
      </c>
      <c r="C6" s="27"/>
      <c r="D6" s="25" t="s">
        <v>291</v>
      </c>
      <c r="E6" s="29" t="s">
        <v>237</v>
      </c>
      <c r="F6" s="26" t="s">
        <v>279</v>
      </c>
      <c r="G6" s="24" t="s">
        <v>8</v>
      </c>
      <c r="H6" s="24" t="s">
        <v>9</v>
      </c>
      <c r="I6" s="24" t="s">
        <v>10</v>
      </c>
      <c r="J6" s="53"/>
      <c r="K6" s="28" t="s">
        <v>111</v>
      </c>
      <c r="L6" s="24" t="s">
        <v>91</v>
      </c>
      <c r="M6" s="27" t="s">
        <v>71</v>
      </c>
      <c r="N6" s="27">
        <v>4</v>
      </c>
      <c r="O6" s="18">
        <f t="shared" si="0"/>
        <v>0</v>
      </c>
    </row>
    <row r="7" spans="1:15" s="10" customFormat="1" ht="45" x14ac:dyDescent="0.2">
      <c r="A7" s="22">
        <f t="shared" si="1"/>
        <v>6</v>
      </c>
      <c r="B7" s="23" t="s">
        <v>16</v>
      </c>
      <c r="C7" s="27" t="s">
        <v>17</v>
      </c>
      <c r="D7" s="28" t="s">
        <v>21</v>
      </c>
      <c r="E7" s="26" t="s">
        <v>230</v>
      </c>
      <c r="F7" s="26"/>
      <c r="G7" s="24" t="s">
        <v>118</v>
      </c>
      <c r="H7" s="24" t="s">
        <v>119</v>
      </c>
      <c r="I7" s="24" t="s">
        <v>10</v>
      </c>
      <c r="J7" s="53"/>
      <c r="K7" s="28" t="s">
        <v>167</v>
      </c>
      <c r="L7" s="24" t="s">
        <v>71</v>
      </c>
      <c r="M7" s="27" t="s">
        <v>71</v>
      </c>
      <c r="N7" s="27">
        <v>1</v>
      </c>
      <c r="O7" s="18">
        <f t="shared" si="0"/>
        <v>0</v>
      </c>
    </row>
    <row r="8" spans="1:15" s="10" customFormat="1" ht="45" x14ac:dyDescent="0.2">
      <c r="A8" s="22">
        <f t="shared" si="1"/>
        <v>7</v>
      </c>
      <c r="B8" s="23" t="s">
        <v>20</v>
      </c>
      <c r="C8" s="27" t="s">
        <v>17</v>
      </c>
      <c r="D8" s="28" t="s">
        <v>21</v>
      </c>
      <c r="E8" s="26" t="s">
        <v>230</v>
      </c>
      <c r="F8" s="26"/>
      <c r="G8" s="24" t="s">
        <v>118</v>
      </c>
      <c r="H8" s="24" t="s">
        <v>119</v>
      </c>
      <c r="I8" s="24" t="s">
        <v>10</v>
      </c>
      <c r="J8" s="53"/>
      <c r="K8" s="28" t="s">
        <v>168</v>
      </c>
      <c r="L8" s="24" t="s">
        <v>71</v>
      </c>
      <c r="M8" s="27" t="s">
        <v>71</v>
      </c>
      <c r="N8" s="27">
        <v>1</v>
      </c>
      <c r="O8" s="18">
        <f t="shared" si="0"/>
        <v>0</v>
      </c>
    </row>
    <row r="9" spans="1:15" ht="78.75" x14ac:dyDescent="0.2">
      <c r="A9" s="22">
        <f t="shared" si="1"/>
        <v>8</v>
      </c>
      <c r="B9" s="23" t="s">
        <v>72</v>
      </c>
      <c r="C9" s="27" t="s">
        <v>229</v>
      </c>
      <c r="D9" s="28" t="s">
        <v>120</v>
      </c>
      <c r="E9" s="26" t="s">
        <v>239</v>
      </c>
      <c r="F9" s="26" t="s">
        <v>114</v>
      </c>
      <c r="G9" s="24" t="s">
        <v>240</v>
      </c>
      <c r="H9" s="24" t="s">
        <v>22</v>
      </c>
      <c r="I9" s="24" t="s">
        <v>10</v>
      </c>
      <c r="J9" s="53"/>
      <c r="K9" s="28" t="s">
        <v>92</v>
      </c>
      <c r="L9" s="24" t="s">
        <v>91</v>
      </c>
      <c r="M9" s="24" t="s">
        <v>71</v>
      </c>
      <c r="N9" s="27">
        <v>4</v>
      </c>
      <c r="O9" s="18">
        <f t="shared" si="0"/>
        <v>0</v>
      </c>
    </row>
    <row r="10" spans="1:15" ht="157.5" x14ac:dyDescent="0.2">
      <c r="A10" s="22">
        <f t="shared" si="1"/>
        <v>9</v>
      </c>
      <c r="B10" s="23" t="s">
        <v>122</v>
      </c>
      <c r="C10" s="27"/>
      <c r="D10" s="28" t="s">
        <v>21</v>
      </c>
      <c r="E10" s="29" t="s">
        <v>280</v>
      </c>
      <c r="F10" s="29" t="s">
        <v>121</v>
      </c>
      <c r="G10" s="24" t="s">
        <v>108</v>
      </c>
      <c r="H10" s="24" t="s">
        <v>123</v>
      </c>
      <c r="I10" s="24" t="s">
        <v>10</v>
      </c>
      <c r="J10" s="54"/>
      <c r="K10" s="28" t="s">
        <v>111</v>
      </c>
      <c r="L10" s="24" t="s">
        <v>91</v>
      </c>
      <c r="M10" s="27" t="s">
        <v>71</v>
      </c>
      <c r="N10" s="27">
        <v>4</v>
      </c>
      <c r="O10" s="18">
        <f t="shared" si="0"/>
        <v>0</v>
      </c>
    </row>
    <row r="11" spans="1:15" ht="123.75" x14ac:dyDescent="0.2">
      <c r="A11" s="22">
        <f t="shared" si="1"/>
        <v>10</v>
      </c>
      <c r="B11" s="23" t="s">
        <v>281</v>
      </c>
      <c r="C11" s="27"/>
      <c r="D11" s="28" t="s">
        <v>21</v>
      </c>
      <c r="E11" s="29" t="s">
        <v>231</v>
      </c>
      <c r="F11" s="29" t="s">
        <v>115</v>
      </c>
      <c r="G11" s="24" t="s">
        <v>124</v>
      </c>
      <c r="H11" s="24" t="s">
        <v>22</v>
      </c>
      <c r="I11" s="24" t="s">
        <v>10</v>
      </c>
      <c r="J11" s="54"/>
      <c r="K11" s="28" t="s">
        <v>78</v>
      </c>
      <c r="L11" s="24" t="s">
        <v>91</v>
      </c>
      <c r="M11" s="27" t="s">
        <v>71</v>
      </c>
      <c r="N11" s="27">
        <v>4</v>
      </c>
      <c r="O11" s="18">
        <f t="shared" si="0"/>
        <v>0</v>
      </c>
    </row>
    <row r="12" spans="1:15" ht="101.25" x14ac:dyDescent="0.2">
      <c r="A12" s="22">
        <f t="shared" si="1"/>
        <v>11</v>
      </c>
      <c r="B12" s="23" t="s">
        <v>246</v>
      </c>
      <c r="C12" s="27"/>
      <c r="D12" s="28" t="s">
        <v>21</v>
      </c>
      <c r="E12" s="29" t="s">
        <v>248</v>
      </c>
      <c r="F12" s="29" t="s">
        <v>247</v>
      </c>
      <c r="G12" s="24" t="s">
        <v>124</v>
      </c>
      <c r="H12" s="24" t="s">
        <v>22</v>
      </c>
      <c r="I12" s="24" t="s">
        <v>10</v>
      </c>
      <c r="J12" s="54"/>
      <c r="K12" s="28" t="s">
        <v>82</v>
      </c>
      <c r="L12" s="24" t="s">
        <v>91</v>
      </c>
      <c r="M12" s="27" t="s">
        <v>71</v>
      </c>
      <c r="N12" s="27">
        <v>4</v>
      </c>
      <c r="O12" s="18">
        <f t="shared" si="0"/>
        <v>0</v>
      </c>
    </row>
    <row r="13" spans="1:15" ht="168.75" x14ac:dyDescent="0.2">
      <c r="A13" s="22">
        <f t="shared" si="1"/>
        <v>12</v>
      </c>
      <c r="B13" s="23" t="s">
        <v>125</v>
      </c>
      <c r="C13" s="27"/>
      <c r="D13" s="28" t="s">
        <v>21</v>
      </c>
      <c r="E13" s="29" t="s">
        <v>282</v>
      </c>
      <c r="F13" s="29" t="s">
        <v>117</v>
      </c>
      <c r="G13" s="24" t="s">
        <v>8</v>
      </c>
      <c r="H13" s="24" t="s">
        <v>9</v>
      </c>
      <c r="I13" s="24" t="s">
        <v>10</v>
      </c>
      <c r="J13" s="53"/>
      <c r="K13" s="28" t="s">
        <v>82</v>
      </c>
      <c r="L13" s="24" t="s">
        <v>91</v>
      </c>
      <c r="M13" s="27" t="s">
        <v>71</v>
      </c>
      <c r="N13" s="27">
        <v>4</v>
      </c>
      <c r="O13" s="18">
        <f t="shared" si="0"/>
        <v>0</v>
      </c>
    </row>
    <row r="14" spans="1:15" ht="146.25" x14ac:dyDescent="0.2">
      <c r="A14" s="22">
        <f t="shared" si="1"/>
        <v>13</v>
      </c>
      <c r="B14" s="23" t="s">
        <v>126</v>
      </c>
      <c r="C14" s="27"/>
      <c r="D14" s="28" t="s">
        <v>21</v>
      </c>
      <c r="E14" s="29" t="s">
        <v>241</v>
      </c>
      <c r="F14" s="29" t="s">
        <v>128</v>
      </c>
      <c r="G14" s="24" t="s">
        <v>12</v>
      </c>
      <c r="H14" s="24" t="s">
        <v>9</v>
      </c>
      <c r="I14" s="24" t="s">
        <v>10</v>
      </c>
      <c r="J14" s="54"/>
      <c r="K14" s="28" t="s">
        <v>127</v>
      </c>
      <c r="L14" s="24" t="s">
        <v>91</v>
      </c>
      <c r="M14" s="27" t="s">
        <v>71</v>
      </c>
      <c r="N14" s="27">
        <v>4</v>
      </c>
      <c r="O14" s="18">
        <f t="shared" si="0"/>
        <v>0</v>
      </c>
    </row>
    <row r="15" spans="1:15" ht="135" x14ac:dyDescent="0.2">
      <c r="A15" s="22">
        <f t="shared" si="1"/>
        <v>14</v>
      </c>
      <c r="B15" s="23" t="s">
        <v>130</v>
      </c>
      <c r="C15" s="27"/>
      <c r="D15" s="28" t="s">
        <v>18</v>
      </c>
      <c r="E15" s="29" t="s">
        <v>131</v>
      </c>
      <c r="F15" s="29" t="s">
        <v>132</v>
      </c>
      <c r="G15" s="27" t="s">
        <v>12</v>
      </c>
      <c r="H15" s="24" t="s">
        <v>24</v>
      </c>
      <c r="I15" s="24" t="s">
        <v>10</v>
      </c>
      <c r="J15" s="54"/>
      <c r="K15" s="28" t="s">
        <v>129</v>
      </c>
      <c r="L15" s="24" t="s">
        <v>71</v>
      </c>
      <c r="M15" s="27" t="s">
        <v>71</v>
      </c>
      <c r="N15" s="27">
        <v>1</v>
      </c>
      <c r="O15" s="18">
        <f t="shared" si="0"/>
        <v>0</v>
      </c>
    </row>
    <row r="16" spans="1:15" ht="67.5" x14ac:dyDescent="0.2">
      <c r="A16" s="22">
        <f t="shared" si="1"/>
        <v>15</v>
      </c>
      <c r="B16" s="23" t="s">
        <v>25</v>
      </c>
      <c r="C16" s="27"/>
      <c r="D16" s="28" t="s">
        <v>18</v>
      </c>
      <c r="E16" s="29" t="s">
        <v>61</v>
      </c>
      <c r="F16" s="29"/>
      <c r="G16" s="27" t="s">
        <v>12</v>
      </c>
      <c r="H16" s="24" t="s">
        <v>15</v>
      </c>
      <c r="I16" s="24" t="s">
        <v>26</v>
      </c>
      <c r="J16" s="54"/>
      <c r="K16" s="28" t="s">
        <v>42</v>
      </c>
      <c r="L16" s="24" t="s">
        <v>91</v>
      </c>
      <c r="M16" s="27" t="s">
        <v>91</v>
      </c>
      <c r="N16" s="27">
        <v>4</v>
      </c>
      <c r="O16" s="18">
        <f t="shared" si="0"/>
        <v>0</v>
      </c>
    </row>
    <row r="17" spans="1:15" ht="45" x14ac:dyDescent="0.2">
      <c r="A17" s="22">
        <f t="shared" si="1"/>
        <v>16</v>
      </c>
      <c r="B17" s="23" t="s">
        <v>27</v>
      </c>
      <c r="C17" s="27"/>
      <c r="D17" s="28" t="s">
        <v>23</v>
      </c>
      <c r="E17" s="26" t="s">
        <v>169</v>
      </c>
      <c r="F17" s="26"/>
      <c r="G17" s="27" t="s">
        <v>12</v>
      </c>
      <c r="H17" s="24" t="s">
        <v>15</v>
      </c>
      <c r="I17" s="24" t="s">
        <v>10</v>
      </c>
      <c r="J17" s="54"/>
      <c r="K17" s="28" t="s">
        <v>42</v>
      </c>
      <c r="L17" s="24" t="s">
        <v>91</v>
      </c>
      <c r="M17" s="27" t="s">
        <v>91</v>
      </c>
      <c r="N17" s="27">
        <v>4</v>
      </c>
      <c r="O17" s="18">
        <f t="shared" si="0"/>
        <v>0</v>
      </c>
    </row>
    <row r="18" spans="1:15" ht="78.75" x14ac:dyDescent="0.2">
      <c r="A18" s="22">
        <f t="shared" si="1"/>
        <v>17</v>
      </c>
      <c r="B18" s="23" t="s">
        <v>28</v>
      </c>
      <c r="C18" s="27"/>
      <c r="D18" s="28" t="s">
        <v>18</v>
      </c>
      <c r="E18" s="26" t="s">
        <v>62</v>
      </c>
      <c r="F18" s="26"/>
      <c r="G18" s="27" t="s">
        <v>12</v>
      </c>
      <c r="H18" s="24" t="s">
        <v>15</v>
      </c>
      <c r="I18" s="24" t="s">
        <v>10</v>
      </c>
      <c r="J18" s="54"/>
      <c r="K18" s="28" t="s">
        <v>135</v>
      </c>
      <c r="L18" s="24" t="s">
        <v>91</v>
      </c>
      <c r="M18" s="27" t="s">
        <v>91</v>
      </c>
      <c r="N18" s="27">
        <v>4</v>
      </c>
      <c r="O18" s="18">
        <f t="shared" si="0"/>
        <v>0</v>
      </c>
    </row>
    <row r="19" spans="1:15" ht="67.5" x14ac:dyDescent="0.2">
      <c r="A19" s="22">
        <f t="shared" si="1"/>
        <v>18</v>
      </c>
      <c r="B19" s="23" t="s">
        <v>133</v>
      </c>
      <c r="C19" s="27"/>
      <c r="D19" s="28" t="s">
        <v>29</v>
      </c>
      <c r="E19" s="26" t="s">
        <v>136</v>
      </c>
      <c r="F19" s="26" t="s">
        <v>134</v>
      </c>
      <c r="G19" s="24"/>
      <c r="H19" s="24"/>
      <c r="I19" s="24" t="s">
        <v>26</v>
      </c>
      <c r="J19" s="53"/>
      <c r="K19" s="28" t="s">
        <v>135</v>
      </c>
      <c r="L19" s="24" t="s">
        <v>91</v>
      </c>
      <c r="M19" s="27" t="s">
        <v>91</v>
      </c>
      <c r="N19" s="27">
        <v>4</v>
      </c>
      <c r="O19" s="18">
        <f t="shared" si="0"/>
        <v>0</v>
      </c>
    </row>
    <row r="20" spans="1:15" ht="33.75" x14ac:dyDescent="0.2">
      <c r="A20" s="22">
        <f t="shared" si="1"/>
        <v>19</v>
      </c>
      <c r="B20" s="23" t="s">
        <v>30</v>
      </c>
      <c r="C20" s="27"/>
      <c r="D20" s="28" t="s">
        <v>29</v>
      </c>
      <c r="E20" s="29" t="s">
        <v>137</v>
      </c>
      <c r="F20" s="29" t="s">
        <v>138</v>
      </c>
      <c r="G20" s="24"/>
      <c r="H20" s="24"/>
      <c r="I20" s="24" t="s">
        <v>10</v>
      </c>
      <c r="J20" s="53"/>
      <c r="K20" s="28" t="s">
        <v>42</v>
      </c>
      <c r="L20" s="24" t="s">
        <v>91</v>
      </c>
      <c r="M20" s="27" t="s">
        <v>91</v>
      </c>
      <c r="N20" s="27">
        <v>4</v>
      </c>
      <c r="O20" s="18">
        <f t="shared" si="0"/>
        <v>0</v>
      </c>
    </row>
    <row r="21" spans="1:15" ht="33.75" x14ac:dyDescent="0.2">
      <c r="A21" s="22">
        <f t="shared" si="1"/>
        <v>20</v>
      </c>
      <c r="B21" s="23" t="s">
        <v>170</v>
      </c>
      <c r="C21" s="27" t="s">
        <v>31</v>
      </c>
      <c r="D21" s="28" t="s">
        <v>32</v>
      </c>
      <c r="E21" s="26" t="s">
        <v>172</v>
      </c>
      <c r="F21" s="26"/>
      <c r="G21" s="24" t="s">
        <v>19</v>
      </c>
      <c r="H21" s="24" t="s">
        <v>24</v>
      </c>
      <c r="I21" s="24" t="s">
        <v>10</v>
      </c>
      <c r="J21" s="54"/>
      <c r="K21" s="28" t="s">
        <v>42</v>
      </c>
      <c r="L21" s="24" t="s">
        <v>91</v>
      </c>
      <c r="M21" s="27" t="s">
        <v>91</v>
      </c>
      <c r="N21" s="27">
        <v>4</v>
      </c>
      <c r="O21" s="18">
        <f t="shared" si="0"/>
        <v>0</v>
      </c>
    </row>
    <row r="22" spans="1:15" ht="33.75" x14ac:dyDescent="0.2">
      <c r="A22" s="22">
        <f t="shared" si="1"/>
        <v>21</v>
      </c>
      <c r="B22" s="23" t="s">
        <v>171</v>
      </c>
      <c r="C22" s="27" t="s">
        <v>7</v>
      </c>
      <c r="D22" s="28" t="s">
        <v>33</v>
      </c>
      <c r="E22" s="26" t="s">
        <v>173</v>
      </c>
      <c r="F22" s="26"/>
      <c r="G22" s="27" t="s">
        <v>12</v>
      </c>
      <c r="H22" s="24" t="s">
        <v>24</v>
      </c>
      <c r="I22" s="24" t="s">
        <v>10</v>
      </c>
      <c r="J22" s="54"/>
      <c r="K22" s="28" t="s">
        <v>82</v>
      </c>
      <c r="L22" s="24" t="s">
        <v>91</v>
      </c>
      <c r="M22" s="27" t="s">
        <v>91</v>
      </c>
      <c r="N22" s="27">
        <v>4</v>
      </c>
      <c r="O22" s="18">
        <f t="shared" si="0"/>
        <v>0</v>
      </c>
    </row>
    <row r="23" spans="1:15" s="10" customFormat="1" ht="157.5" x14ac:dyDescent="0.2">
      <c r="A23" s="22">
        <f t="shared" si="1"/>
        <v>22</v>
      </c>
      <c r="B23" s="23" t="s">
        <v>85</v>
      </c>
      <c r="C23" s="27"/>
      <c r="D23" s="28" t="s">
        <v>37</v>
      </c>
      <c r="E23" s="26" t="s">
        <v>244</v>
      </c>
      <c r="F23" s="26" t="s">
        <v>83</v>
      </c>
      <c r="G23" s="27" t="s">
        <v>12</v>
      </c>
      <c r="H23" s="24"/>
      <c r="I23" s="24" t="s">
        <v>35</v>
      </c>
      <c r="J23" s="53"/>
      <c r="K23" s="30" t="s">
        <v>78</v>
      </c>
      <c r="L23" s="24" t="s">
        <v>91</v>
      </c>
      <c r="M23" s="27" t="s">
        <v>71</v>
      </c>
      <c r="N23" s="27">
        <v>4</v>
      </c>
      <c r="O23" s="18">
        <f t="shared" si="0"/>
        <v>0</v>
      </c>
    </row>
    <row r="24" spans="1:15" ht="157.5" x14ac:dyDescent="0.2">
      <c r="A24" s="22">
        <f t="shared" si="1"/>
        <v>23</v>
      </c>
      <c r="B24" s="23" t="s">
        <v>95</v>
      </c>
      <c r="C24" s="27"/>
      <c r="D24" s="28" t="s">
        <v>37</v>
      </c>
      <c r="E24" s="26" t="s">
        <v>86</v>
      </c>
      <c r="F24" s="26" t="s">
        <v>83</v>
      </c>
      <c r="G24" s="27" t="s">
        <v>12</v>
      </c>
      <c r="H24" s="24"/>
      <c r="I24" s="24" t="s">
        <v>35</v>
      </c>
      <c r="J24" s="53"/>
      <c r="K24" s="28" t="s">
        <v>78</v>
      </c>
      <c r="L24" s="24" t="s">
        <v>71</v>
      </c>
      <c r="M24" s="27" t="s">
        <v>71</v>
      </c>
      <c r="N24" s="27">
        <v>1</v>
      </c>
      <c r="O24" s="18">
        <f t="shared" si="0"/>
        <v>0</v>
      </c>
    </row>
    <row r="25" spans="1:15" ht="168.75" x14ac:dyDescent="0.2">
      <c r="A25" s="22">
        <f t="shared" si="1"/>
        <v>24</v>
      </c>
      <c r="B25" s="23" t="s">
        <v>96</v>
      </c>
      <c r="C25" s="27"/>
      <c r="D25" s="28" t="s">
        <v>37</v>
      </c>
      <c r="E25" s="26" t="s">
        <v>87</v>
      </c>
      <c r="F25" s="26" t="s">
        <v>84</v>
      </c>
      <c r="G25" s="27" t="s">
        <v>12</v>
      </c>
      <c r="H25" s="24"/>
      <c r="I25" s="24" t="s">
        <v>35</v>
      </c>
      <c r="J25" s="53"/>
      <c r="K25" s="28" t="s">
        <v>94</v>
      </c>
      <c r="L25" s="24" t="s">
        <v>71</v>
      </c>
      <c r="M25" s="27" t="s">
        <v>71</v>
      </c>
      <c r="N25" s="27">
        <v>1</v>
      </c>
      <c r="O25" s="18">
        <f t="shared" si="0"/>
        <v>0</v>
      </c>
    </row>
    <row r="26" spans="1:15" ht="168.75" x14ac:dyDescent="0.2">
      <c r="A26" s="22">
        <f t="shared" si="1"/>
        <v>25</v>
      </c>
      <c r="B26" s="23" t="s">
        <v>97</v>
      </c>
      <c r="C26" s="31"/>
      <c r="D26" s="28" t="s">
        <v>37</v>
      </c>
      <c r="E26" s="26" t="s">
        <v>243</v>
      </c>
      <c r="F26" s="26" t="s">
        <v>242</v>
      </c>
      <c r="G26" s="27" t="s">
        <v>12</v>
      </c>
      <c r="H26" s="24"/>
      <c r="I26" s="24" t="s">
        <v>35</v>
      </c>
      <c r="J26" s="53"/>
      <c r="K26" s="28" t="s">
        <v>93</v>
      </c>
      <c r="L26" s="24" t="s">
        <v>91</v>
      </c>
      <c r="M26" s="24" t="s">
        <v>71</v>
      </c>
      <c r="N26" s="27">
        <v>4</v>
      </c>
      <c r="O26" s="18">
        <f t="shared" si="0"/>
        <v>0</v>
      </c>
    </row>
    <row r="27" spans="1:15" ht="90" x14ac:dyDescent="0.2">
      <c r="A27" s="22">
        <f t="shared" si="1"/>
        <v>26</v>
      </c>
      <c r="B27" s="23" t="s">
        <v>88</v>
      </c>
      <c r="C27" s="31"/>
      <c r="D27" s="28"/>
      <c r="E27" s="29" t="s">
        <v>228</v>
      </c>
      <c r="F27" s="29"/>
      <c r="G27" s="27"/>
      <c r="H27" s="24"/>
      <c r="I27" s="24" t="s">
        <v>35</v>
      </c>
      <c r="J27" s="53"/>
      <c r="K27" s="28" t="s">
        <v>92</v>
      </c>
      <c r="L27" s="24" t="s">
        <v>91</v>
      </c>
      <c r="M27" s="24" t="s">
        <v>71</v>
      </c>
      <c r="N27" s="27">
        <v>4</v>
      </c>
      <c r="O27" s="18">
        <f t="shared" si="0"/>
        <v>0</v>
      </c>
    </row>
    <row r="28" spans="1:15" ht="135" x14ac:dyDescent="0.2">
      <c r="A28" s="22">
        <f t="shared" si="1"/>
        <v>27</v>
      </c>
      <c r="B28" s="23" t="s">
        <v>98</v>
      </c>
      <c r="C28" s="27"/>
      <c r="D28" s="28" t="s">
        <v>37</v>
      </c>
      <c r="E28" s="26" t="s">
        <v>100</v>
      </c>
      <c r="F28" s="26" t="s">
        <v>89</v>
      </c>
      <c r="G28" s="27" t="s">
        <v>12</v>
      </c>
      <c r="H28" s="24"/>
      <c r="I28" s="24"/>
      <c r="J28" s="54"/>
      <c r="K28" s="28" t="s">
        <v>193</v>
      </c>
      <c r="L28" s="24" t="s">
        <v>91</v>
      </c>
      <c r="M28" s="27" t="s">
        <v>91</v>
      </c>
      <c r="N28" s="27">
        <v>4</v>
      </c>
      <c r="O28" s="18">
        <f t="shared" si="0"/>
        <v>0</v>
      </c>
    </row>
    <row r="29" spans="1:15" s="10" customFormat="1" ht="135" x14ac:dyDescent="0.2">
      <c r="A29" s="22">
        <f t="shared" si="1"/>
        <v>28</v>
      </c>
      <c r="B29" s="23" t="s">
        <v>99</v>
      </c>
      <c r="C29" s="27"/>
      <c r="D29" s="28" t="s">
        <v>37</v>
      </c>
      <c r="E29" s="26" t="s">
        <v>101</v>
      </c>
      <c r="F29" s="26" t="s">
        <v>102</v>
      </c>
      <c r="G29" s="27" t="s">
        <v>12</v>
      </c>
      <c r="H29" s="24"/>
      <c r="I29" s="24" t="s">
        <v>35</v>
      </c>
      <c r="J29" s="54"/>
      <c r="K29" s="28" t="s">
        <v>78</v>
      </c>
      <c r="L29" s="24" t="s">
        <v>91</v>
      </c>
      <c r="M29" s="27" t="s">
        <v>71</v>
      </c>
      <c r="N29" s="27">
        <v>4</v>
      </c>
      <c r="O29" s="18">
        <f t="shared" si="0"/>
        <v>0</v>
      </c>
    </row>
    <row r="30" spans="1:15" s="10" customFormat="1" ht="33.75" x14ac:dyDescent="0.2">
      <c r="A30" s="22">
        <f t="shared" si="1"/>
        <v>29</v>
      </c>
      <c r="B30" s="23" t="s">
        <v>34</v>
      </c>
      <c r="C30" s="27"/>
      <c r="D30" s="28" t="s">
        <v>37</v>
      </c>
      <c r="E30" s="29" t="s">
        <v>107</v>
      </c>
      <c r="F30" s="29" t="s">
        <v>106</v>
      </c>
      <c r="G30" s="24" t="s">
        <v>12</v>
      </c>
      <c r="H30" s="24" t="s">
        <v>24</v>
      </c>
      <c r="I30" s="24" t="s">
        <v>35</v>
      </c>
      <c r="J30" s="54"/>
      <c r="K30" s="24">
        <v>60</v>
      </c>
      <c r="L30" s="24" t="s">
        <v>91</v>
      </c>
      <c r="M30" s="27" t="s">
        <v>91</v>
      </c>
      <c r="N30" s="27">
        <v>4</v>
      </c>
      <c r="O30" s="18">
        <f t="shared" si="0"/>
        <v>0</v>
      </c>
    </row>
    <row r="31" spans="1:15" ht="33.75" x14ac:dyDescent="0.2">
      <c r="A31" s="22">
        <f t="shared" si="1"/>
        <v>30</v>
      </c>
      <c r="B31" s="23" t="s">
        <v>39</v>
      </c>
      <c r="C31" s="27"/>
      <c r="D31" s="28" t="s">
        <v>37</v>
      </c>
      <c r="E31" s="29" t="s">
        <v>63</v>
      </c>
      <c r="F31" s="29"/>
      <c r="G31" s="27" t="s">
        <v>12</v>
      </c>
      <c r="H31" s="24" t="s">
        <v>36</v>
      </c>
      <c r="I31" s="24" t="s">
        <v>35</v>
      </c>
      <c r="J31" s="54"/>
      <c r="K31" s="28" t="s">
        <v>42</v>
      </c>
      <c r="L31" s="24" t="s">
        <v>91</v>
      </c>
      <c r="M31" s="27" t="s">
        <v>91</v>
      </c>
      <c r="N31" s="27">
        <v>4</v>
      </c>
      <c r="O31" s="18">
        <f t="shared" si="0"/>
        <v>0</v>
      </c>
    </row>
    <row r="32" spans="1:15" ht="90" x14ac:dyDescent="0.2">
      <c r="A32" s="22">
        <f t="shared" si="1"/>
        <v>31</v>
      </c>
      <c r="B32" s="23" t="s">
        <v>104</v>
      </c>
      <c r="C32" s="27"/>
      <c r="D32" s="28" t="s">
        <v>37</v>
      </c>
      <c r="E32" s="29" t="s">
        <v>103</v>
      </c>
      <c r="F32" s="29" t="s">
        <v>105</v>
      </c>
      <c r="G32" s="27" t="s">
        <v>12</v>
      </c>
      <c r="H32" s="24"/>
      <c r="I32" s="24" t="s">
        <v>35</v>
      </c>
      <c r="J32" s="54"/>
      <c r="K32" s="28" t="s">
        <v>78</v>
      </c>
      <c r="L32" s="24" t="s">
        <v>71</v>
      </c>
      <c r="M32" s="27" t="s">
        <v>71</v>
      </c>
      <c r="N32" s="27">
        <v>1</v>
      </c>
      <c r="O32" s="18">
        <f t="shared" si="0"/>
        <v>0</v>
      </c>
    </row>
    <row r="33" spans="1:15" ht="45" x14ac:dyDescent="0.2">
      <c r="A33" s="22">
        <f t="shared" si="1"/>
        <v>32</v>
      </c>
      <c r="B33" s="23" t="s">
        <v>41</v>
      </c>
      <c r="C33" s="27"/>
      <c r="D33" s="28" t="s">
        <v>38</v>
      </c>
      <c r="E33" s="26" t="s">
        <v>245</v>
      </c>
      <c r="F33" s="26"/>
      <c r="G33" s="27" t="s">
        <v>12</v>
      </c>
      <c r="H33" s="24" t="s">
        <v>40</v>
      </c>
      <c r="I33" s="24" t="s">
        <v>35</v>
      </c>
      <c r="J33" s="54"/>
      <c r="K33" s="28" t="s">
        <v>90</v>
      </c>
      <c r="L33" s="24" t="s">
        <v>91</v>
      </c>
      <c r="M33" s="27" t="s">
        <v>91</v>
      </c>
      <c r="N33" s="27">
        <v>4</v>
      </c>
      <c r="O33" s="18">
        <f t="shared" si="0"/>
        <v>0</v>
      </c>
    </row>
    <row r="34" spans="1:15" ht="56.25" x14ac:dyDescent="0.2">
      <c r="A34" s="22">
        <f t="shared" si="1"/>
        <v>33</v>
      </c>
      <c r="B34" s="23" t="s">
        <v>146</v>
      </c>
      <c r="C34" s="27"/>
      <c r="D34" s="28" t="s">
        <v>150</v>
      </c>
      <c r="E34" s="26" t="s">
        <v>263</v>
      </c>
      <c r="F34" s="26" t="s">
        <v>264</v>
      </c>
      <c r="G34" s="27" t="s">
        <v>12</v>
      </c>
      <c r="H34" s="24"/>
      <c r="I34" s="24" t="s">
        <v>35</v>
      </c>
      <c r="J34" s="54"/>
      <c r="K34" s="28" t="s">
        <v>145</v>
      </c>
      <c r="L34" s="24" t="s">
        <v>71</v>
      </c>
      <c r="M34" s="27" t="s">
        <v>91</v>
      </c>
      <c r="N34" s="27">
        <v>1</v>
      </c>
      <c r="O34" s="18">
        <f t="shared" si="0"/>
        <v>0</v>
      </c>
    </row>
    <row r="35" spans="1:15" ht="56.25" x14ac:dyDescent="0.2">
      <c r="A35" s="22">
        <f t="shared" si="1"/>
        <v>34</v>
      </c>
      <c r="B35" s="23" t="s">
        <v>147</v>
      </c>
      <c r="C35" s="27"/>
      <c r="D35" s="28" t="s">
        <v>150</v>
      </c>
      <c r="E35" s="29" t="s">
        <v>64</v>
      </c>
      <c r="F35" s="26" t="s">
        <v>265</v>
      </c>
      <c r="G35" s="27" t="s">
        <v>12</v>
      </c>
      <c r="H35" s="24"/>
      <c r="I35" s="24" t="s">
        <v>35</v>
      </c>
      <c r="J35" s="54"/>
      <c r="K35" s="28" t="s">
        <v>92</v>
      </c>
      <c r="L35" s="24" t="s">
        <v>71</v>
      </c>
      <c r="M35" s="27" t="s">
        <v>91</v>
      </c>
      <c r="N35" s="27">
        <v>1</v>
      </c>
      <c r="O35" s="18">
        <f t="shared" si="0"/>
        <v>0</v>
      </c>
    </row>
    <row r="36" spans="1:15" ht="101.25" x14ac:dyDescent="0.2">
      <c r="A36" s="22">
        <f t="shared" si="1"/>
        <v>35</v>
      </c>
      <c r="B36" s="23" t="s">
        <v>148</v>
      </c>
      <c r="C36" s="27"/>
      <c r="D36" s="28" t="s">
        <v>60</v>
      </c>
      <c r="E36" s="29" t="s">
        <v>267</v>
      </c>
      <c r="F36" s="26" t="s">
        <v>266</v>
      </c>
      <c r="G36" s="27" t="s">
        <v>12</v>
      </c>
      <c r="H36" s="24"/>
      <c r="I36" s="24" t="s">
        <v>35</v>
      </c>
      <c r="J36" s="55"/>
      <c r="K36" s="25" t="s">
        <v>110</v>
      </c>
      <c r="L36" s="24" t="s">
        <v>71</v>
      </c>
      <c r="M36" s="27" t="s">
        <v>91</v>
      </c>
      <c r="N36" s="27">
        <v>1</v>
      </c>
      <c r="O36" s="18">
        <f t="shared" si="0"/>
        <v>0</v>
      </c>
    </row>
    <row r="37" spans="1:15" ht="56.25" x14ac:dyDescent="0.2">
      <c r="A37" s="22">
        <f t="shared" si="1"/>
        <v>36</v>
      </c>
      <c r="B37" s="23" t="s">
        <v>149</v>
      </c>
      <c r="C37" s="27"/>
      <c r="D37" s="28" t="s">
        <v>60</v>
      </c>
      <c r="E37" s="29" t="s">
        <v>163</v>
      </c>
      <c r="F37" s="26" t="s">
        <v>268</v>
      </c>
      <c r="G37" s="27" t="s">
        <v>12</v>
      </c>
      <c r="H37" s="24"/>
      <c r="I37" s="24" t="s">
        <v>35</v>
      </c>
      <c r="J37" s="54"/>
      <c r="K37" s="28" t="s">
        <v>92</v>
      </c>
      <c r="L37" s="24" t="s">
        <v>71</v>
      </c>
      <c r="M37" s="27" t="s">
        <v>91</v>
      </c>
      <c r="N37" s="27">
        <v>1</v>
      </c>
      <c r="O37" s="18">
        <f t="shared" si="0"/>
        <v>0</v>
      </c>
    </row>
    <row r="38" spans="1:15" s="10" customFormat="1" ht="78.75" x14ac:dyDescent="0.2">
      <c r="A38" s="22">
        <f t="shared" si="1"/>
        <v>37</v>
      </c>
      <c r="B38" s="23" t="s">
        <v>160</v>
      </c>
      <c r="C38" s="27"/>
      <c r="D38" s="28" t="s">
        <v>42</v>
      </c>
      <c r="E38" s="26" t="s">
        <v>269</v>
      </c>
      <c r="F38" s="32" t="s">
        <v>283</v>
      </c>
      <c r="G38" s="27" t="s">
        <v>12</v>
      </c>
      <c r="H38" s="24"/>
      <c r="I38" s="24" t="s">
        <v>35</v>
      </c>
      <c r="J38" s="54"/>
      <c r="K38" s="28" t="s">
        <v>110</v>
      </c>
      <c r="L38" s="24" t="s">
        <v>71</v>
      </c>
      <c r="M38" s="27" t="s">
        <v>91</v>
      </c>
      <c r="N38" s="27">
        <v>1</v>
      </c>
      <c r="O38" s="18">
        <f t="shared" si="0"/>
        <v>0</v>
      </c>
    </row>
    <row r="39" spans="1:15" s="10" customFormat="1" ht="123.75" x14ac:dyDescent="0.2">
      <c r="A39" s="22">
        <f t="shared" si="1"/>
        <v>38</v>
      </c>
      <c r="B39" s="23" t="s">
        <v>161</v>
      </c>
      <c r="C39" s="27"/>
      <c r="D39" s="28" t="s">
        <v>43</v>
      </c>
      <c r="E39" s="29" t="s">
        <v>249</v>
      </c>
      <c r="F39" s="29" t="s">
        <v>284</v>
      </c>
      <c r="G39" s="27" t="s">
        <v>12</v>
      </c>
      <c r="H39" s="24"/>
      <c r="I39" s="24" t="s">
        <v>35</v>
      </c>
      <c r="J39" s="54"/>
      <c r="K39" s="28" t="s">
        <v>164</v>
      </c>
      <c r="L39" s="24" t="s">
        <v>71</v>
      </c>
      <c r="M39" s="27" t="s">
        <v>91</v>
      </c>
      <c r="N39" s="27">
        <v>1</v>
      </c>
      <c r="O39" s="18">
        <f t="shared" si="0"/>
        <v>0</v>
      </c>
    </row>
    <row r="40" spans="1:15" s="10" customFormat="1" ht="123.75" x14ac:dyDescent="0.2">
      <c r="A40" s="22">
        <f t="shared" si="1"/>
        <v>39</v>
      </c>
      <c r="B40" s="23" t="s">
        <v>162</v>
      </c>
      <c r="C40" s="27"/>
      <c r="D40" s="28" t="s">
        <v>42</v>
      </c>
      <c r="E40" s="29" t="s">
        <v>270</v>
      </c>
      <c r="F40" s="29" t="s">
        <v>285</v>
      </c>
      <c r="G40" s="27" t="s">
        <v>12</v>
      </c>
      <c r="H40" s="24"/>
      <c r="I40" s="24" t="s">
        <v>35</v>
      </c>
      <c r="J40" s="54"/>
      <c r="K40" s="28" t="s">
        <v>110</v>
      </c>
      <c r="L40" s="24" t="s">
        <v>71</v>
      </c>
      <c r="M40" s="27" t="s">
        <v>71</v>
      </c>
      <c r="N40" s="27">
        <v>1</v>
      </c>
      <c r="O40" s="18">
        <f t="shared" si="0"/>
        <v>0</v>
      </c>
    </row>
    <row r="41" spans="1:15" ht="67.5" x14ac:dyDescent="0.2">
      <c r="A41" s="22">
        <f t="shared" si="1"/>
        <v>40</v>
      </c>
      <c r="B41" s="23" t="s">
        <v>155</v>
      </c>
      <c r="C41" s="27"/>
      <c r="D41" s="28" t="s">
        <v>60</v>
      </c>
      <c r="E41" s="29" t="s">
        <v>271</v>
      </c>
      <c r="F41" s="29" t="s">
        <v>286</v>
      </c>
      <c r="G41" s="27" t="s">
        <v>12</v>
      </c>
      <c r="H41" s="24"/>
      <c r="I41" s="24" t="s">
        <v>44</v>
      </c>
      <c r="J41" s="54"/>
      <c r="K41" s="28" t="s">
        <v>156</v>
      </c>
      <c r="L41" s="24" t="s">
        <v>71</v>
      </c>
      <c r="M41" s="27" t="s">
        <v>71</v>
      </c>
      <c r="N41" s="27">
        <v>1</v>
      </c>
      <c r="O41" s="18">
        <f t="shared" si="0"/>
        <v>0</v>
      </c>
    </row>
    <row r="42" spans="1:15" s="10" customFormat="1" ht="56.25" x14ac:dyDescent="0.2">
      <c r="A42" s="22">
        <f t="shared" si="1"/>
        <v>41</v>
      </c>
      <c r="B42" s="23" t="s">
        <v>157</v>
      </c>
      <c r="C42" s="27"/>
      <c r="D42" s="28" t="s">
        <v>60</v>
      </c>
      <c r="E42" s="26" t="s">
        <v>158</v>
      </c>
      <c r="F42" s="26" t="s">
        <v>272</v>
      </c>
      <c r="G42" s="27" t="s">
        <v>12</v>
      </c>
      <c r="H42" s="24"/>
      <c r="I42" s="24" t="s">
        <v>35</v>
      </c>
      <c r="J42" s="54"/>
      <c r="K42" s="28" t="s">
        <v>159</v>
      </c>
      <c r="L42" s="24" t="s">
        <v>91</v>
      </c>
      <c r="M42" s="27" t="s">
        <v>71</v>
      </c>
      <c r="N42" s="27">
        <v>4</v>
      </c>
      <c r="O42" s="18">
        <f t="shared" si="0"/>
        <v>0</v>
      </c>
    </row>
    <row r="43" spans="1:15" ht="22.5" x14ac:dyDescent="0.2">
      <c r="A43" s="22">
        <f t="shared" si="1"/>
        <v>42</v>
      </c>
      <c r="B43" s="23" t="s">
        <v>139</v>
      </c>
      <c r="C43" s="27"/>
      <c r="D43" s="28" t="s">
        <v>60</v>
      </c>
      <c r="E43" s="26" t="s">
        <v>140</v>
      </c>
      <c r="F43" s="26" t="s">
        <v>251</v>
      </c>
      <c r="G43" s="27" t="s">
        <v>12</v>
      </c>
      <c r="H43" s="24"/>
      <c r="I43" s="24" t="s">
        <v>35</v>
      </c>
      <c r="J43" s="53"/>
      <c r="K43" s="28" t="s">
        <v>141</v>
      </c>
      <c r="L43" s="24" t="s">
        <v>91</v>
      </c>
      <c r="M43" s="27" t="s">
        <v>91</v>
      </c>
      <c r="N43" s="27">
        <v>4</v>
      </c>
      <c r="O43" s="18">
        <f t="shared" si="0"/>
        <v>0</v>
      </c>
    </row>
    <row r="44" spans="1:15" ht="45" x14ac:dyDescent="0.2">
      <c r="A44" s="22">
        <f t="shared" si="1"/>
        <v>43</v>
      </c>
      <c r="B44" s="23" t="s">
        <v>143</v>
      </c>
      <c r="C44" s="27"/>
      <c r="D44" s="25" t="s">
        <v>252</v>
      </c>
      <c r="E44" s="29" t="s">
        <v>250</v>
      </c>
      <c r="F44" s="29"/>
      <c r="G44" s="27" t="s">
        <v>12</v>
      </c>
      <c r="H44" s="24" t="s">
        <v>144</v>
      </c>
      <c r="I44" s="24" t="s">
        <v>67</v>
      </c>
      <c r="J44" s="54"/>
      <c r="K44" s="28" t="s">
        <v>92</v>
      </c>
      <c r="L44" s="24" t="s">
        <v>91</v>
      </c>
      <c r="M44" s="24" t="s">
        <v>91</v>
      </c>
      <c r="N44" s="27">
        <v>4</v>
      </c>
      <c r="O44" s="18">
        <f t="shared" si="0"/>
        <v>0</v>
      </c>
    </row>
    <row r="45" spans="1:15" ht="45" x14ac:dyDescent="0.2">
      <c r="A45" s="22">
        <f t="shared" si="1"/>
        <v>44</v>
      </c>
      <c r="B45" s="23" t="s">
        <v>154</v>
      </c>
      <c r="C45" s="27"/>
      <c r="D45" s="28" t="s">
        <v>60</v>
      </c>
      <c r="E45" s="26" t="s">
        <v>151</v>
      </c>
      <c r="F45" s="32" t="s">
        <v>287</v>
      </c>
      <c r="G45" s="27" t="s">
        <v>12</v>
      </c>
      <c r="H45" s="24"/>
      <c r="I45" s="24" t="s">
        <v>35</v>
      </c>
      <c r="J45" s="54"/>
      <c r="K45" s="28" t="s">
        <v>153</v>
      </c>
      <c r="L45" s="24" t="s">
        <v>71</v>
      </c>
      <c r="M45" s="27" t="s">
        <v>71</v>
      </c>
      <c r="N45" s="27">
        <v>1</v>
      </c>
      <c r="O45" s="18">
        <f t="shared" si="0"/>
        <v>0</v>
      </c>
    </row>
    <row r="46" spans="1:15" ht="22.5" x14ac:dyDescent="0.2">
      <c r="A46" s="22">
        <f t="shared" si="1"/>
        <v>45</v>
      </c>
      <c r="B46" s="23" t="s">
        <v>46</v>
      </c>
      <c r="C46" s="27"/>
      <c r="D46" s="28" t="s">
        <v>47</v>
      </c>
      <c r="E46" s="26" t="s">
        <v>142</v>
      </c>
      <c r="F46" s="26" t="s">
        <v>253</v>
      </c>
      <c r="G46" s="27" t="s">
        <v>12</v>
      </c>
      <c r="H46" s="24"/>
      <c r="I46" s="24" t="s">
        <v>35</v>
      </c>
      <c r="J46" s="54"/>
      <c r="K46" s="28" t="s">
        <v>82</v>
      </c>
      <c r="L46" s="24" t="s">
        <v>91</v>
      </c>
      <c r="M46" s="27" t="s">
        <v>91</v>
      </c>
      <c r="N46" s="27">
        <v>4</v>
      </c>
      <c r="O46" s="18">
        <f t="shared" si="0"/>
        <v>0</v>
      </c>
    </row>
    <row r="47" spans="1:15" ht="33.75" x14ac:dyDescent="0.2">
      <c r="A47" s="22">
        <f t="shared" si="1"/>
        <v>46</v>
      </c>
      <c r="B47" s="23" t="s">
        <v>174</v>
      </c>
      <c r="C47" s="27"/>
      <c r="D47" s="28" t="s">
        <v>23</v>
      </c>
      <c r="E47" s="26" t="s">
        <v>48</v>
      </c>
      <c r="F47" s="26"/>
      <c r="G47" s="24" t="s">
        <v>49</v>
      </c>
      <c r="H47" s="24" t="s">
        <v>9</v>
      </c>
      <c r="I47" s="24" t="s">
        <v>10</v>
      </c>
      <c r="J47" s="53"/>
      <c r="K47" s="28" t="s">
        <v>175</v>
      </c>
      <c r="L47" s="24" t="s">
        <v>91</v>
      </c>
      <c r="M47" s="27" t="s">
        <v>91</v>
      </c>
      <c r="N47" s="27">
        <v>4</v>
      </c>
      <c r="O47" s="18">
        <f t="shared" si="0"/>
        <v>0</v>
      </c>
    </row>
    <row r="48" spans="1:15" ht="11.25" x14ac:dyDescent="0.2">
      <c r="A48" s="22">
        <f t="shared" si="1"/>
        <v>47</v>
      </c>
      <c r="B48" s="23" t="s">
        <v>50</v>
      </c>
      <c r="C48" s="27"/>
      <c r="D48" s="28" t="s">
        <v>23</v>
      </c>
      <c r="E48" s="26" t="s">
        <v>227</v>
      </c>
      <c r="F48" s="26"/>
      <c r="G48" s="27" t="s">
        <v>12</v>
      </c>
      <c r="H48" s="24" t="s">
        <v>9</v>
      </c>
      <c r="I48" s="24" t="s">
        <v>10</v>
      </c>
      <c r="J48" s="54"/>
      <c r="K48" s="28" t="s">
        <v>94</v>
      </c>
      <c r="L48" s="24" t="s">
        <v>91</v>
      </c>
      <c r="M48" s="27" t="s">
        <v>91</v>
      </c>
      <c r="N48" s="27">
        <v>4</v>
      </c>
      <c r="O48" s="18">
        <f t="shared" si="0"/>
        <v>0</v>
      </c>
    </row>
    <row r="49" spans="1:15" ht="56.25" x14ac:dyDescent="0.2">
      <c r="A49" s="22">
        <f t="shared" si="1"/>
        <v>48</v>
      </c>
      <c r="B49" s="23" t="s">
        <v>176</v>
      </c>
      <c r="C49" s="27"/>
      <c r="D49" s="28" t="s">
        <v>23</v>
      </c>
      <c r="E49" s="26" t="s">
        <v>177</v>
      </c>
      <c r="F49" s="26" t="s">
        <v>254</v>
      </c>
      <c r="G49" s="27" t="s">
        <v>12</v>
      </c>
      <c r="H49" s="24" t="s">
        <v>9</v>
      </c>
      <c r="I49" s="24" t="s">
        <v>10</v>
      </c>
      <c r="J49" s="53"/>
      <c r="K49" s="28" t="s">
        <v>164</v>
      </c>
      <c r="L49" s="24" t="s">
        <v>91</v>
      </c>
      <c r="M49" s="27" t="s">
        <v>71</v>
      </c>
      <c r="N49" s="27">
        <v>4</v>
      </c>
      <c r="O49" s="18">
        <f t="shared" si="0"/>
        <v>0</v>
      </c>
    </row>
    <row r="50" spans="1:15" ht="56.25" x14ac:dyDescent="0.2">
      <c r="A50" s="22">
        <f t="shared" si="1"/>
        <v>49</v>
      </c>
      <c r="B50" s="23" t="s">
        <v>178</v>
      </c>
      <c r="C50" s="27"/>
      <c r="D50" s="28" t="s">
        <v>23</v>
      </c>
      <c r="E50" s="29" t="s">
        <v>177</v>
      </c>
      <c r="F50" s="29" t="s">
        <v>254</v>
      </c>
      <c r="G50" s="27" t="s">
        <v>12</v>
      </c>
      <c r="H50" s="24" t="s">
        <v>9</v>
      </c>
      <c r="I50" s="24" t="s">
        <v>10</v>
      </c>
      <c r="J50" s="53"/>
      <c r="K50" s="28" t="s">
        <v>92</v>
      </c>
      <c r="L50" s="24" t="s">
        <v>91</v>
      </c>
      <c r="M50" s="27" t="s">
        <v>71</v>
      </c>
      <c r="N50" s="27">
        <v>4</v>
      </c>
      <c r="O50" s="18">
        <f t="shared" si="0"/>
        <v>0</v>
      </c>
    </row>
    <row r="51" spans="1:15" ht="11.25" x14ac:dyDescent="0.2">
      <c r="A51" s="22">
        <f t="shared" si="1"/>
        <v>50</v>
      </c>
      <c r="B51" s="23" t="s">
        <v>51</v>
      </c>
      <c r="C51" s="27"/>
      <c r="D51" s="28" t="s">
        <v>23</v>
      </c>
      <c r="E51" s="33" t="s">
        <v>52</v>
      </c>
      <c r="F51" s="33"/>
      <c r="G51" s="27" t="s">
        <v>12</v>
      </c>
      <c r="H51" s="24" t="s">
        <v>24</v>
      </c>
      <c r="I51" s="24" t="s">
        <v>10</v>
      </c>
      <c r="J51" s="54"/>
      <c r="K51" s="28" t="s">
        <v>78</v>
      </c>
      <c r="L51" s="24" t="s">
        <v>91</v>
      </c>
      <c r="M51" s="27" t="s">
        <v>91</v>
      </c>
      <c r="N51" s="27">
        <v>4</v>
      </c>
      <c r="O51" s="18">
        <f t="shared" si="0"/>
        <v>0</v>
      </c>
    </row>
    <row r="52" spans="1:15" ht="135" x14ac:dyDescent="0.2">
      <c r="A52" s="22">
        <f t="shared" si="1"/>
        <v>51</v>
      </c>
      <c r="B52" s="23" t="s">
        <v>166</v>
      </c>
      <c r="C52" s="27"/>
      <c r="D52" s="25" t="s">
        <v>23</v>
      </c>
      <c r="E52" s="29" t="s">
        <v>74</v>
      </c>
      <c r="F52" s="29" t="s">
        <v>288</v>
      </c>
      <c r="G52" s="24" t="s">
        <v>73</v>
      </c>
      <c r="H52" s="24" t="s">
        <v>255</v>
      </c>
      <c r="I52" s="24" t="s">
        <v>10</v>
      </c>
      <c r="J52" s="54"/>
      <c r="K52" s="28" t="s">
        <v>75</v>
      </c>
      <c r="L52" s="24" t="s">
        <v>71</v>
      </c>
      <c r="M52" s="24" t="s">
        <v>71</v>
      </c>
      <c r="N52" s="27">
        <v>1</v>
      </c>
      <c r="O52" s="18">
        <f t="shared" si="0"/>
        <v>0</v>
      </c>
    </row>
    <row r="53" spans="1:15" ht="11.25" x14ac:dyDescent="0.2">
      <c r="A53" s="22">
        <f t="shared" si="1"/>
        <v>52</v>
      </c>
      <c r="B53" s="23" t="s">
        <v>76</v>
      </c>
      <c r="C53" s="27"/>
      <c r="D53" s="28" t="s">
        <v>23</v>
      </c>
      <c r="E53" s="32" t="s">
        <v>77</v>
      </c>
      <c r="F53" s="34"/>
      <c r="G53" s="27" t="s">
        <v>12</v>
      </c>
      <c r="H53" s="24"/>
      <c r="I53" s="24" t="s">
        <v>10</v>
      </c>
      <c r="J53" s="54"/>
      <c r="K53" s="28" t="s">
        <v>78</v>
      </c>
      <c r="L53" s="24" t="s">
        <v>71</v>
      </c>
      <c r="M53" s="24" t="s">
        <v>91</v>
      </c>
      <c r="N53" s="27">
        <v>1</v>
      </c>
      <c r="O53" s="18">
        <f t="shared" si="0"/>
        <v>0</v>
      </c>
    </row>
    <row r="54" spans="1:15" ht="56.25" x14ac:dyDescent="0.2">
      <c r="A54" s="22">
        <f t="shared" si="1"/>
        <v>53</v>
      </c>
      <c r="B54" s="23" t="s">
        <v>79</v>
      </c>
      <c r="C54" s="27"/>
      <c r="D54" s="28" t="s">
        <v>23</v>
      </c>
      <c r="E54" s="34" t="s">
        <v>81</v>
      </c>
      <c r="F54" s="34" t="s">
        <v>80</v>
      </c>
      <c r="G54" s="27" t="s">
        <v>12</v>
      </c>
      <c r="H54" s="24" t="s">
        <v>53</v>
      </c>
      <c r="I54" s="24" t="s">
        <v>10</v>
      </c>
      <c r="J54" s="54"/>
      <c r="K54" s="28" t="s">
        <v>82</v>
      </c>
      <c r="L54" s="24" t="s">
        <v>71</v>
      </c>
      <c r="M54" s="24" t="s">
        <v>91</v>
      </c>
      <c r="N54" s="27">
        <v>1</v>
      </c>
      <c r="O54" s="18">
        <f t="shared" si="0"/>
        <v>0</v>
      </c>
    </row>
    <row r="55" spans="1:15" s="10" customFormat="1" ht="56.25" x14ac:dyDescent="0.2">
      <c r="A55" s="22">
        <f t="shared" si="1"/>
        <v>54</v>
      </c>
      <c r="B55" s="23" t="s">
        <v>179</v>
      </c>
      <c r="C55" s="27"/>
      <c r="D55" s="25" t="s">
        <v>65</v>
      </c>
      <c r="E55" s="26" t="s">
        <v>196</v>
      </c>
      <c r="F55" s="32" t="s">
        <v>256</v>
      </c>
      <c r="G55" s="27" t="s">
        <v>12</v>
      </c>
      <c r="H55" s="24"/>
      <c r="I55" s="24" t="s">
        <v>10</v>
      </c>
      <c r="J55" s="54"/>
      <c r="K55" s="28" t="s">
        <v>42</v>
      </c>
      <c r="L55" s="24" t="s">
        <v>91</v>
      </c>
      <c r="M55" s="27" t="s">
        <v>91</v>
      </c>
      <c r="N55" s="27">
        <v>4</v>
      </c>
      <c r="O55" s="18">
        <f t="shared" si="0"/>
        <v>0</v>
      </c>
    </row>
    <row r="56" spans="1:15" s="10" customFormat="1" ht="45" x14ac:dyDescent="0.2">
      <c r="A56" s="22">
        <f t="shared" si="1"/>
        <v>55</v>
      </c>
      <c r="B56" s="23" t="s">
        <v>180</v>
      </c>
      <c r="C56" s="27"/>
      <c r="D56" s="25" t="s">
        <v>65</v>
      </c>
      <c r="E56" s="29" t="s">
        <v>181</v>
      </c>
      <c r="F56" s="29" t="s">
        <v>257</v>
      </c>
      <c r="G56" s="27" t="s">
        <v>12</v>
      </c>
      <c r="H56" s="24"/>
      <c r="I56" s="24" t="s">
        <v>10</v>
      </c>
      <c r="J56" s="54"/>
      <c r="K56" s="28" t="s">
        <v>183</v>
      </c>
      <c r="L56" s="24" t="s">
        <v>91</v>
      </c>
      <c r="M56" s="27" t="s">
        <v>91</v>
      </c>
      <c r="N56" s="27">
        <v>4</v>
      </c>
      <c r="O56" s="18">
        <f t="shared" si="0"/>
        <v>0</v>
      </c>
    </row>
    <row r="57" spans="1:15" s="10" customFormat="1" ht="22.5" x14ac:dyDescent="0.2">
      <c r="A57" s="22">
        <f t="shared" si="1"/>
        <v>56</v>
      </c>
      <c r="B57" s="23" t="s">
        <v>184</v>
      </c>
      <c r="C57" s="27"/>
      <c r="D57" s="28" t="s">
        <v>23</v>
      </c>
      <c r="E57" s="29" t="s">
        <v>185</v>
      </c>
      <c r="F57" s="29" t="s">
        <v>186</v>
      </c>
      <c r="G57" s="27" t="s">
        <v>12</v>
      </c>
      <c r="H57" s="24"/>
      <c r="I57" s="24" t="s">
        <v>10</v>
      </c>
      <c r="J57" s="54"/>
      <c r="K57" s="28" t="s">
        <v>187</v>
      </c>
      <c r="L57" s="24" t="s">
        <v>91</v>
      </c>
      <c r="M57" s="27" t="s">
        <v>91</v>
      </c>
      <c r="N57" s="27">
        <v>4</v>
      </c>
      <c r="O57" s="18">
        <f t="shared" si="0"/>
        <v>0</v>
      </c>
    </row>
    <row r="58" spans="1:15" ht="56.25" x14ac:dyDescent="0.2">
      <c r="A58" s="22">
        <f t="shared" si="1"/>
        <v>57</v>
      </c>
      <c r="B58" s="23" t="s">
        <v>273</v>
      </c>
      <c r="C58" s="27"/>
      <c r="D58" s="28" t="s">
        <v>23</v>
      </c>
      <c r="E58" s="35" t="s">
        <v>274</v>
      </c>
      <c r="F58" s="35" t="s">
        <v>186</v>
      </c>
      <c r="G58" s="27" t="s">
        <v>12</v>
      </c>
      <c r="H58" s="24"/>
      <c r="I58" s="24" t="s">
        <v>10</v>
      </c>
      <c r="J58" s="54"/>
      <c r="K58" s="28" t="s">
        <v>141</v>
      </c>
      <c r="L58" s="24" t="s">
        <v>91</v>
      </c>
      <c r="M58" s="27" t="s">
        <v>91</v>
      </c>
      <c r="N58" s="27">
        <v>4</v>
      </c>
      <c r="O58" s="18">
        <f t="shared" si="0"/>
        <v>0</v>
      </c>
    </row>
    <row r="59" spans="1:15" s="10" customFormat="1" ht="45" x14ac:dyDescent="0.2">
      <c r="A59" s="22">
        <f t="shared" si="1"/>
        <v>58</v>
      </c>
      <c r="B59" s="23" t="s">
        <v>188</v>
      </c>
      <c r="C59" s="27"/>
      <c r="D59" s="28"/>
      <c r="E59" s="29" t="s">
        <v>192</v>
      </c>
      <c r="F59" s="29" t="s">
        <v>186</v>
      </c>
      <c r="G59" s="27" t="s">
        <v>12</v>
      </c>
      <c r="H59" s="24"/>
      <c r="I59" s="24" t="s">
        <v>10</v>
      </c>
      <c r="J59" s="54"/>
      <c r="K59" s="28" t="s">
        <v>82</v>
      </c>
      <c r="L59" s="24" t="s">
        <v>91</v>
      </c>
      <c r="M59" s="24" t="s">
        <v>91</v>
      </c>
      <c r="N59" s="27">
        <v>4</v>
      </c>
      <c r="O59" s="18">
        <f t="shared" si="0"/>
        <v>0</v>
      </c>
    </row>
    <row r="60" spans="1:15" s="10" customFormat="1" ht="90" x14ac:dyDescent="0.2">
      <c r="A60" s="22">
        <f t="shared" si="1"/>
        <v>59</v>
      </c>
      <c r="B60" s="23" t="s">
        <v>189</v>
      </c>
      <c r="C60" s="27"/>
      <c r="D60" s="28" t="s">
        <v>23</v>
      </c>
      <c r="E60" s="26" t="s">
        <v>259</v>
      </c>
      <c r="F60" s="32" t="s">
        <v>258</v>
      </c>
      <c r="G60" s="27" t="s">
        <v>12</v>
      </c>
      <c r="H60" s="24"/>
      <c r="I60" s="24" t="s">
        <v>10</v>
      </c>
      <c r="J60" s="54"/>
      <c r="K60" s="28" t="s">
        <v>190</v>
      </c>
      <c r="L60" s="24" t="s">
        <v>91</v>
      </c>
      <c r="M60" s="27" t="s">
        <v>91</v>
      </c>
      <c r="N60" s="27">
        <v>4</v>
      </c>
      <c r="O60" s="18">
        <f t="shared" si="0"/>
        <v>0</v>
      </c>
    </row>
    <row r="61" spans="1:15" s="10" customFormat="1" ht="56.25" x14ac:dyDescent="0.2">
      <c r="A61" s="22">
        <f t="shared" si="1"/>
        <v>60</v>
      </c>
      <c r="B61" s="23" t="s">
        <v>191</v>
      </c>
      <c r="C61" s="27"/>
      <c r="D61" s="28" t="s">
        <v>23</v>
      </c>
      <c r="E61" s="32" t="s">
        <v>194</v>
      </c>
      <c r="F61" s="32" t="s">
        <v>260</v>
      </c>
      <c r="G61" s="27" t="s">
        <v>12</v>
      </c>
      <c r="H61" s="24"/>
      <c r="I61" s="24" t="s">
        <v>10</v>
      </c>
      <c r="J61" s="54"/>
      <c r="K61" s="28" t="s">
        <v>193</v>
      </c>
      <c r="L61" s="24" t="s">
        <v>91</v>
      </c>
      <c r="M61" s="27" t="s">
        <v>91</v>
      </c>
      <c r="N61" s="27">
        <v>4</v>
      </c>
      <c r="O61" s="18">
        <f t="shared" si="0"/>
        <v>0</v>
      </c>
    </row>
    <row r="62" spans="1:15" s="10" customFormat="1" ht="22.5" x14ac:dyDescent="0.2">
      <c r="A62" s="22">
        <f t="shared" si="1"/>
        <v>61</v>
      </c>
      <c r="B62" s="23" t="s">
        <v>195</v>
      </c>
      <c r="C62" s="27"/>
      <c r="D62" s="28" t="s">
        <v>23</v>
      </c>
      <c r="E62" s="26" t="s">
        <v>197</v>
      </c>
      <c r="F62" s="26" t="s">
        <v>182</v>
      </c>
      <c r="G62" s="27" t="s">
        <v>12</v>
      </c>
      <c r="H62" s="24"/>
      <c r="I62" s="24" t="s">
        <v>10</v>
      </c>
      <c r="J62" s="54"/>
      <c r="K62" s="28" t="s">
        <v>135</v>
      </c>
      <c r="L62" s="24" t="s">
        <v>91</v>
      </c>
      <c r="M62" s="27" t="s">
        <v>91</v>
      </c>
      <c r="N62" s="27">
        <v>4</v>
      </c>
      <c r="O62" s="18">
        <f t="shared" si="0"/>
        <v>0</v>
      </c>
    </row>
    <row r="63" spans="1:15" ht="33.75" x14ac:dyDescent="0.2">
      <c r="A63" s="22">
        <f t="shared" si="1"/>
        <v>62</v>
      </c>
      <c r="B63" s="23" t="s">
        <v>203</v>
      </c>
      <c r="C63" s="27"/>
      <c r="D63" s="28" t="s">
        <v>54</v>
      </c>
      <c r="E63" s="29" t="s">
        <v>201</v>
      </c>
      <c r="F63" s="29" t="s">
        <v>205</v>
      </c>
      <c r="G63" s="27" t="s">
        <v>12</v>
      </c>
      <c r="H63" s="24"/>
      <c r="I63" s="24" t="s">
        <v>10</v>
      </c>
      <c r="J63" s="54"/>
      <c r="K63" s="28" t="s">
        <v>82</v>
      </c>
      <c r="L63" s="24" t="s">
        <v>91</v>
      </c>
      <c r="M63" s="24" t="s">
        <v>91</v>
      </c>
      <c r="N63" s="27">
        <v>4</v>
      </c>
      <c r="O63" s="18">
        <f t="shared" si="0"/>
        <v>0</v>
      </c>
    </row>
    <row r="64" spans="1:15" ht="33.75" x14ac:dyDescent="0.2">
      <c r="A64" s="22">
        <f t="shared" si="1"/>
        <v>63</v>
      </c>
      <c r="B64" s="23" t="s">
        <v>199</v>
      </c>
      <c r="C64" s="27"/>
      <c r="D64" s="28" t="s">
        <v>54</v>
      </c>
      <c r="E64" s="32" t="s">
        <v>202</v>
      </c>
      <c r="F64" s="32" t="s">
        <v>204</v>
      </c>
      <c r="G64" s="27" t="s">
        <v>12</v>
      </c>
      <c r="H64" s="24"/>
      <c r="I64" s="24" t="s">
        <v>10</v>
      </c>
      <c r="J64" s="54"/>
      <c r="K64" s="28" t="s">
        <v>111</v>
      </c>
      <c r="L64" s="24" t="s">
        <v>91</v>
      </c>
      <c r="M64" s="27" t="s">
        <v>91</v>
      </c>
      <c r="N64" s="27">
        <v>1</v>
      </c>
      <c r="O64" s="18">
        <f t="shared" si="0"/>
        <v>0</v>
      </c>
    </row>
    <row r="65" spans="1:15" ht="22.5" x14ac:dyDescent="0.2">
      <c r="A65" s="22">
        <f t="shared" si="1"/>
        <v>64</v>
      </c>
      <c r="B65" s="23" t="s">
        <v>55</v>
      </c>
      <c r="C65" s="27"/>
      <c r="D65" s="28"/>
      <c r="E65" s="32" t="s">
        <v>198</v>
      </c>
      <c r="F65" s="29" t="s">
        <v>206</v>
      </c>
      <c r="G65" s="27" t="s">
        <v>12</v>
      </c>
      <c r="H65" s="24"/>
      <c r="I65" s="24" t="s">
        <v>45</v>
      </c>
      <c r="J65" s="54"/>
      <c r="K65" s="28" t="s">
        <v>200</v>
      </c>
      <c r="L65" s="24" t="s">
        <v>71</v>
      </c>
      <c r="M65" s="27" t="s">
        <v>91</v>
      </c>
      <c r="N65" s="27">
        <v>1</v>
      </c>
      <c r="O65" s="18">
        <f t="shared" si="0"/>
        <v>0</v>
      </c>
    </row>
    <row r="66" spans="1:15" ht="33.75" x14ac:dyDescent="0.2">
      <c r="A66" s="22">
        <f t="shared" si="1"/>
        <v>65</v>
      </c>
      <c r="B66" s="23" t="s">
        <v>208</v>
      </c>
      <c r="C66" s="27"/>
      <c r="D66" s="28"/>
      <c r="E66" s="29" t="s">
        <v>210</v>
      </c>
      <c r="F66" s="29" t="s">
        <v>261</v>
      </c>
      <c r="G66" s="27" t="s">
        <v>12</v>
      </c>
      <c r="H66" s="24"/>
      <c r="I66" s="24" t="s">
        <v>10</v>
      </c>
      <c r="J66" s="54"/>
      <c r="K66" s="28" t="s">
        <v>109</v>
      </c>
      <c r="L66" s="24" t="s">
        <v>71</v>
      </c>
      <c r="M66" s="27" t="s">
        <v>91</v>
      </c>
      <c r="N66" s="27">
        <v>1</v>
      </c>
      <c r="O66" s="18">
        <f t="shared" si="0"/>
        <v>0</v>
      </c>
    </row>
    <row r="67" spans="1:15" s="10" customFormat="1" ht="33.75" x14ac:dyDescent="0.2">
      <c r="A67" s="22">
        <f t="shared" si="1"/>
        <v>66</v>
      </c>
      <c r="B67" s="23" t="s">
        <v>207</v>
      </c>
      <c r="C67" s="27"/>
      <c r="D67" s="28"/>
      <c r="E67" s="29" t="s">
        <v>209</v>
      </c>
      <c r="F67" s="29" t="s">
        <v>262</v>
      </c>
      <c r="G67" s="27" t="s">
        <v>12</v>
      </c>
      <c r="H67" s="24"/>
      <c r="I67" s="24" t="s">
        <v>66</v>
      </c>
      <c r="J67" s="54"/>
      <c r="K67" s="28" t="s">
        <v>109</v>
      </c>
      <c r="L67" s="24" t="s">
        <v>71</v>
      </c>
      <c r="M67" s="27" t="s">
        <v>91</v>
      </c>
      <c r="N67" s="27">
        <v>1</v>
      </c>
      <c r="O67" s="18">
        <f t="shared" ref="O67:O74" si="2">K67*J67</f>
        <v>0</v>
      </c>
    </row>
    <row r="68" spans="1:15" ht="33.75" x14ac:dyDescent="0.2">
      <c r="A68" s="22">
        <f t="shared" ref="A68:A74" si="3">A67+1</f>
        <v>67</v>
      </c>
      <c r="B68" s="23" t="s">
        <v>213</v>
      </c>
      <c r="C68" s="24"/>
      <c r="D68" s="24" t="s">
        <v>56</v>
      </c>
      <c r="E68" s="29" t="s">
        <v>211</v>
      </c>
      <c r="F68" s="29"/>
      <c r="G68" s="27" t="s">
        <v>12</v>
      </c>
      <c r="H68" s="24" t="s">
        <v>144</v>
      </c>
      <c r="I68" s="24" t="s">
        <v>35</v>
      </c>
      <c r="J68" s="53"/>
      <c r="K68" s="28" t="s">
        <v>215</v>
      </c>
      <c r="L68" s="24" t="s">
        <v>71</v>
      </c>
      <c r="M68" s="27" t="s">
        <v>71</v>
      </c>
      <c r="N68" s="27">
        <v>1</v>
      </c>
      <c r="O68" s="18">
        <f t="shared" si="2"/>
        <v>0</v>
      </c>
    </row>
    <row r="69" spans="1:15" ht="33.75" x14ac:dyDescent="0.2">
      <c r="A69" s="22">
        <f t="shared" si="3"/>
        <v>68</v>
      </c>
      <c r="B69" s="23" t="s">
        <v>214</v>
      </c>
      <c r="C69" s="24"/>
      <c r="D69" s="24" t="s">
        <v>56</v>
      </c>
      <c r="E69" s="29" t="s">
        <v>212</v>
      </c>
      <c r="F69" s="29"/>
      <c r="G69" s="27" t="s">
        <v>12</v>
      </c>
      <c r="H69" s="24" t="s">
        <v>144</v>
      </c>
      <c r="I69" s="24" t="s">
        <v>35</v>
      </c>
      <c r="J69" s="53"/>
      <c r="K69" s="28" t="s">
        <v>152</v>
      </c>
      <c r="L69" s="24" t="s">
        <v>71</v>
      </c>
      <c r="M69" s="27" t="s">
        <v>71</v>
      </c>
      <c r="N69" s="27">
        <v>1</v>
      </c>
      <c r="O69" s="18">
        <f t="shared" si="2"/>
        <v>0</v>
      </c>
    </row>
    <row r="70" spans="1:15" ht="22.5" x14ac:dyDescent="0.2">
      <c r="A70" s="22">
        <f t="shared" si="3"/>
        <v>69</v>
      </c>
      <c r="B70" s="23" t="s">
        <v>216</v>
      </c>
      <c r="C70" s="27"/>
      <c r="D70" s="28" t="s">
        <v>23</v>
      </c>
      <c r="E70" s="29" t="s">
        <v>217</v>
      </c>
      <c r="F70" s="29"/>
      <c r="G70" s="27" t="s">
        <v>12</v>
      </c>
      <c r="H70" s="24"/>
      <c r="I70" s="24" t="s">
        <v>35</v>
      </c>
      <c r="J70" s="54"/>
      <c r="K70" s="28" t="s">
        <v>218</v>
      </c>
      <c r="L70" s="24" t="s">
        <v>91</v>
      </c>
      <c r="M70" s="27" t="s">
        <v>91</v>
      </c>
      <c r="N70" s="27">
        <v>4</v>
      </c>
      <c r="O70" s="18">
        <f t="shared" si="2"/>
        <v>0</v>
      </c>
    </row>
    <row r="71" spans="1:15" ht="22.5" x14ac:dyDescent="0.2">
      <c r="A71" s="22">
        <f t="shared" si="3"/>
        <v>70</v>
      </c>
      <c r="B71" s="23" t="s">
        <v>57</v>
      </c>
      <c r="C71" s="27"/>
      <c r="D71" s="28"/>
      <c r="E71" s="29" t="s">
        <v>222</v>
      </c>
      <c r="F71" s="29"/>
      <c r="G71" s="27" t="s">
        <v>12</v>
      </c>
      <c r="H71" s="24"/>
      <c r="I71" s="24" t="s">
        <v>10</v>
      </c>
      <c r="J71" s="54"/>
      <c r="K71" s="28" t="s">
        <v>219</v>
      </c>
      <c r="L71" s="24" t="s">
        <v>71</v>
      </c>
      <c r="M71" s="27" t="s">
        <v>91</v>
      </c>
      <c r="N71" s="27">
        <v>4</v>
      </c>
      <c r="O71" s="18">
        <f t="shared" si="2"/>
        <v>0</v>
      </c>
    </row>
    <row r="72" spans="1:15" ht="11.25" x14ac:dyDescent="0.2">
      <c r="A72" s="22">
        <f t="shared" si="3"/>
        <v>71</v>
      </c>
      <c r="B72" s="23" t="s">
        <v>220</v>
      </c>
      <c r="C72" s="27"/>
      <c r="D72" s="28"/>
      <c r="E72" s="29" t="s">
        <v>223</v>
      </c>
      <c r="F72" s="29"/>
      <c r="G72" s="27" t="s">
        <v>12</v>
      </c>
      <c r="H72" s="24" t="s">
        <v>36</v>
      </c>
      <c r="I72" s="24" t="s">
        <v>10</v>
      </c>
      <c r="J72" s="54"/>
      <c r="K72" s="28" t="s">
        <v>116</v>
      </c>
      <c r="L72" s="24" t="s">
        <v>91</v>
      </c>
      <c r="M72" s="27" t="s">
        <v>91</v>
      </c>
      <c r="N72" s="27">
        <v>4</v>
      </c>
      <c r="O72" s="18">
        <f t="shared" si="2"/>
        <v>0</v>
      </c>
    </row>
    <row r="73" spans="1:15" ht="45" x14ac:dyDescent="0.2">
      <c r="A73" s="22">
        <f t="shared" si="3"/>
        <v>72</v>
      </c>
      <c r="B73" s="23" t="s">
        <v>221</v>
      </c>
      <c r="C73" s="27"/>
      <c r="D73" s="28"/>
      <c r="E73" s="29" t="s">
        <v>224</v>
      </c>
      <c r="F73" s="29"/>
      <c r="G73" s="27" t="s">
        <v>12</v>
      </c>
      <c r="H73" s="24"/>
      <c r="I73" s="24" t="s">
        <v>10</v>
      </c>
      <c r="J73" s="54"/>
      <c r="K73" s="28" t="s">
        <v>110</v>
      </c>
      <c r="L73" s="24" t="s">
        <v>91</v>
      </c>
      <c r="M73" s="27" t="s">
        <v>91</v>
      </c>
      <c r="N73" s="27">
        <v>4</v>
      </c>
      <c r="O73" s="18">
        <f t="shared" si="2"/>
        <v>0</v>
      </c>
    </row>
    <row r="74" spans="1:15" ht="22.5" x14ac:dyDescent="0.2">
      <c r="A74" s="36">
        <f t="shared" si="3"/>
        <v>73</v>
      </c>
      <c r="B74" s="37" t="s">
        <v>58</v>
      </c>
      <c r="C74" s="38" t="s">
        <v>225</v>
      </c>
      <c r="D74" s="39"/>
      <c r="E74" s="40" t="s">
        <v>226</v>
      </c>
      <c r="F74" s="40"/>
      <c r="G74" s="41" t="s">
        <v>12</v>
      </c>
      <c r="H74" s="38"/>
      <c r="I74" s="38" t="s">
        <v>10</v>
      </c>
      <c r="J74" s="56"/>
      <c r="K74" s="39" t="s">
        <v>153</v>
      </c>
      <c r="L74" s="38" t="s">
        <v>91</v>
      </c>
      <c r="M74" s="41" t="s">
        <v>91</v>
      </c>
      <c r="N74" s="41">
        <v>4</v>
      </c>
      <c r="O74" s="20">
        <f t="shared" si="2"/>
        <v>0</v>
      </c>
    </row>
    <row r="75" spans="1:15" ht="11.25" x14ac:dyDescent="0.2">
      <c r="A75" s="19" t="s">
        <v>277</v>
      </c>
      <c r="J75" s="42"/>
      <c r="O75" s="21">
        <f>SUM(O2:O74)</f>
        <v>0</v>
      </c>
    </row>
  </sheetData>
  <sheetProtection algorithmName="SHA-512" hashValue="x/SVyg8aPuTzxQCTXqrqOu0rL7qiUd6KuLpTVU4q0ng+KsaN4R6XfnpiSYl1F4lTFB5SGl3tyWZfreJ5VKprCA==" saltValue="KtWwnDtALnyn83o5+9CyNA==" spinCount="100000" sheet="1" objects="1" scenarios="1" selectLockedCells="1"/>
  <printOptions horizontalCentered="1"/>
  <pageMargins left="0.98425196850393704" right="0.98425196850393704" top="0.98425196850393704" bottom="0.98425196850393704" header="0.51181102362204722" footer="0.51181102362204722"/>
  <pageSetup paperSize="8" scale="45" firstPageNumber="0" fitToHeight="4" orientation="portrait" horizontalDpi="300" verticalDpi="300" r:id="rId1"/>
  <headerFooter alignWithMargins="0">
    <oddHeader>&amp;R&amp;8strana &amp;P z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152-22-OCN Příloha č. 3a</vt:lpstr>
      <vt:lpstr>'152-22-OCN Příloha č. 3a'!Názvy_tisku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Trnka Milan</dc:creator>
  <cp:lastModifiedBy>Trnka Milan</cp:lastModifiedBy>
  <cp:lastPrinted>2022-05-12T11:34:32Z</cp:lastPrinted>
  <dcterms:created xsi:type="dcterms:W3CDTF">2016-06-20T07:29:15Z</dcterms:created>
  <dcterms:modified xsi:type="dcterms:W3CDTF">2022-06-28T09:00:58Z</dcterms:modified>
</cp:coreProperties>
</file>